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7" i="1" l="1"/>
  <c r="G137" i="1"/>
  <c r="H137" i="1"/>
  <c r="I137" i="1"/>
  <c r="I138" i="1" s="1"/>
  <c r="J137" i="1"/>
  <c r="L137" i="1"/>
  <c r="A138" i="1"/>
  <c r="B138" i="1"/>
  <c r="F138" i="1"/>
  <c r="L138" i="1"/>
  <c r="F146" i="1"/>
  <c r="G146" i="1"/>
  <c r="H146" i="1"/>
  <c r="I146" i="1"/>
  <c r="J146" i="1"/>
  <c r="L146" i="1"/>
  <c r="L127" i="1"/>
  <c r="J127" i="1"/>
  <c r="J138" i="1" s="1"/>
  <c r="I127" i="1"/>
  <c r="H127" i="1"/>
  <c r="G127" i="1"/>
  <c r="G138" i="1" s="1"/>
  <c r="H138" i="1" l="1"/>
  <c r="B195" i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I195" i="1" s="1"/>
  <c r="H184" i="1"/>
  <c r="G184" i="1"/>
  <c r="G195" i="1" s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B157" i="1"/>
  <c r="A157" i="1"/>
  <c r="L156" i="1"/>
  <c r="J156" i="1"/>
  <c r="I156" i="1"/>
  <c r="H156" i="1"/>
  <c r="H157" i="1" s="1"/>
  <c r="G156" i="1"/>
  <c r="F156" i="1"/>
  <c r="B147" i="1"/>
  <c r="A147" i="1"/>
  <c r="I15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19" i="1" l="1"/>
  <c r="L119" i="1"/>
  <c r="J195" i="1"/>
  <c r="L195" i="1"/>
  <c r="H195" i="1"/>
  <c r="J176" i="1"/>
  <c r="L157" i="1"/>
  <c r="G157" i="1"/>
  <c r="F157" i="1"/>
  <c r="J157" i="1"/>
  <c r="I100" i="1"/>
  <c r="H81" i="1"/>
  <c r="J81" i="1"/>
  <c r="G81" i="1"/>
  <c r="F81" i="1"/>
  <c r="F62" i="1"/>
  <c r="J43" i="1"/>
  <c r="G43" i="1"/>
  <c r="I196" i="1"/>
  <c r="L24" i="1"/>
  <c r="G24" i="1"/>
  <c r="H24" i="1"/>
  <c r="J24" i="1"/>
  <c r="F24" i="1"/>
  <c r="L196" i="1" l="1"/>
  <c r="H196" i="1"/>
  <c r="F196" i="1"/>
  <c r="G196" i="1"/>
  <c r="J196" i="1"/>
</calcChain>
</file>

<file path=xl/sharedStrings.xml><?xml version="1.0" encoding="utf-8"?>
<sst xmlns="http://schemas.openxmlformats.org/spreadsheetml/2006/main" count="306" uniqueCount="109">
  <si>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</si>
  <si>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</si>
  <si>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</si>
  <si>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</si>
  <si>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</si>
  <si>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</si>
  <si>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</si>
  <si>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</si>
  <si>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</si>
  <si>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</si>
  <si>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</si>
  <si>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</si>
  <si>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</si>
  <si>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</si>
  <si>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</si>
  <si>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</si>
  <si>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</si>
  <si>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</si>
  <si>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</si>
  <si>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</si>
  <si>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</si>
  <si>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</si>
  <si>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</si>
  <si>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</si>
  <si>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</si>
  <si>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</si>
  <si>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</si>
  <si>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</si>
  <si>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</si>
  <si>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</si>
  <si>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</si>
  <si>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</si>
  <si>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</si>
  <si>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</si>
  <si>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</si>
  <si>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</si>
  <si>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</si>
  <si>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</si>
  <si>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</si>
  <si>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</si>
  <si>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</si>
  <si>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</si>
  <si>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</si>
  <si>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</si>
  <si>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макаронные изделия отварные</t>
  </si>
  <si>
    <t>котлета в/с</t>
  </si>
  <si>
    <t>100/50</t>
  </si>
  <si>
    <t>компот из яблок</t>
  </si>
  <si>
    <t>хлеб пшеничный</t>
  </si>
  <si>
    <t>хлеб ржаной</t>
  </si>
  <si>
    <t>омлет натуральный</t>
  </si>
  <si>
    <t>кофейный напиток</t>
  </si>
  <si>
    <t>батон нарезной</t>
  </si>
  <si>
    <t>сыр твердый порционно</t>
  </si>
  <si>
    <t>салат из свежих огурцов</t>
  </si>
  <si>
    <t>борщ из св капусты</t>
  </si>
  <si>
    <t>рагу из птицы</t>
  </si>
  <si>
    <t>компот из с/ф</t>
  </si>
  <si>
    <t>каша геркулес</t>
  </si>
  <si>
    <t>чай с сахаром</t>
  </si>
  <si>
    <t>вафли</t>
  </si>
  <si>
    <t>пр произ</t>
  </si>
  <si>
    <t>винегрет овощной</t>
  </si>
  <si>
    <t>рассольник ленинградский</t>
  </si>
  <si>
    <t>каша гречневая рассыпчатая</t>
  </si>
  <si>
    <t>напиток вишневый</t>
  </si>
  <si>
    <t>тефтеля из говядины в соусе</t>
  </si>
  <si>
    <t>каша манная вязкая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</si>
  <si>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</si>
  <si>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</si>
  <si>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</si>
  <si>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</si>
  <si>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</si>
  <si>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</si>
  <si>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</si>
  <si>
    <t>рисово-творожная запеканка</t>
  </si>
  <si>
    <t>чай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</si>
  <si>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</si>
  <si>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</si>
  <si>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</si>
  <si>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</si>
  <si>
    <t>Индивидуальный предприниматель</t>
  </si>
  <si>
    <t>Семейкина Елена Сергеевна</t>
  </si>
  <si>
    <t>бутерброд с маслом и сыром</t>
  </si>
  <si>
    <t>100/15/15</t>
  </si>
  <si>
    <t>сладкое</t>
  </si>
  <si>
    <t>пром.пр</t>
  </si>
  <si>
    <t>огурец</t>
  </si>
  <si>
    <t>жаркое по-домашнему с/т</t>
  </si>
  <si>
    <t>компот из свежих плодов</t>
  </si>
  <si>
    <t>рисово-творожная запеканка со сладкой поливой</t>
  </si>
  <si>
    <t>какао</t>
  </si>
  <si>
    <t>100/15</t>
  </si>
  <si>
    <t>овощи свежие- огурец</t>
  </si>
  <si>
    <t>гуляш из отварной говядины</t>
  </si>
  <si>
    <t>компот из сухофруктов</t>
  </si>
  <si>
    <t>каша дружба</t>
  </si>
  <si>
    <t>бутерброд с маслои и сыром</t>
  </si>
  <si>
    <t>пр.произ.</t>
  </si>
  <si>
    <t>курица в соусе с томатом</t>
  </si>
  <si>
    <t>картофельное пюре</t>
  </si>
  <si>
    <t>каша пшенная вязкая</t>
  </si>
  <si>
    <t>бутерброд с сыром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</si>
  <si>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</si>
  <si>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</si>
  <si>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</si>
  <si>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</si>
  <si>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макароны отварные</t>
  </si>
  <si>
    <t>Школа № 3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</si>
</sst>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23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Protection="1"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2" xfId="0" applyFont="1" applyBorder="1" applyAlignment="1" applyProtection="1">
      <alignment horizontal="right"/>
      <protection locked="0"/>
    </xf>
    <xf numFmtId="0" fontId="19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20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Protection="1">
      <protection locked="0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horizontal="center" vertical="top" wrapText="1"/>
    </xf>
    <xf numFmtId="0" fontId="21" fillId="0" borderId="2" xfId="0" applyFont="1" applyBorder="1" applyProtection="1">
      <protection locked="0"/>
    </xf>
    <xf numFmtId="0" fontId="20" fillId="2" borderId="1" xfId="0" applyFont="1" applyFill="1" applyBorder="1" applyAlignment="1" applyProtection="1">
      <alignment horizontal="center" vertical="top" wrapText="1"/>
      <protection locked="0"/>
    </xf>
    <xf numFmtId="0" fontId="20" fillId="2" borderId="15" xfId="0" applyFont="1" applyFill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protection locked="0"/>
    </xf>
    <xf numFmtId="0" fontId="2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21" fillId="0" borderId="1" xfId="0" applyFont="1" applyBorder="1" applyProtection="1"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1" fontId="1" fillId="5" borderId="17" xfId="0" applyNumberFormat="1" applyFont="1" applyFill="1" applyBorder="1" applyAlignment="1" applyProtection="1">
      <alignment horizontal="center"/>
      <protection locked="0"/>
    </xf>
    <xf numFmtId="2" fontId="20" fillId="0" borderId="2" xfId="0" applyNumberFormat="1" applyFont="1" applyBorder="1" applyAlignment="1">
      <alignment horizontal="center" vertical="top" wrapText="1"/>
    </xf>
    <xf numFmtId="0" fontId="2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left" vertical="center" wrapText="1"/>
    </xf>
    <xf numFmtId="0" fontId="13" fillId="4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/>
    <xf numFmtId="2" fontId="20" fillId="3" borderId="3" xfId="0" applyNumberFormat="1" applyFont="1" applyFill="1" applyBorder="1" applyAlignment="1">
      <alignment horizontal="center" vertical="top" wrapText="1"/>
    </xf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2" xfId="0" applyFont="1" applyFill="1" applyBorder="1" applyAlignment="1"/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/>
    <xf numFmtId="0" fontId="22" fillId="4" borderId="1" xfId="0" applyFont="1" applyFill="1" applyBorder="1" applyAlignment="1" applyProtection="1">
      <alignment horizontal="left" vertical="center" wrapText="1"/>
      <protection locked="0"/>
    </xf>
    <xf numFmtId="1" fontId="23" fillId="4" borderId="1" xfId="0" applyNumberFormat="1" applyFont="1" applyFill="1" applyBorder="1" applyAlignment="1" applyProtection="1">
      <alignment horizontal="center" vertical="center"/>
      <protection locked="0"/>
    </xf>
    <xf numFmtId="1" fontId="23" fillId="4" borderId="15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5" t="s">
        <v>108</v>
      </c>
      <c r="D1" s="136"/>
      <c r="E1" s="136"/>
      <c r="F1" s="12" t="s">
        <v>16</v>
      </c>
      <c r="G1" s="2" t="s">
        <v>17</v>
      </c>
      <c r="H1" s="137" t="s">
        <v>81</v>
      </c>
      <c r="I1" s="137"/>
      <c r="J1" s="137"/>
      <c r="K1" s="137"/>
    </row>
    <row r="2" spans="1:12" ht="18" x14ac:dyDescent="0.2">
      <c r="A2" s="35" t="s">
        <v>6</v>
      </c>
      <c r="C2" s="2"/>
      <c r="G2" s="2" t="s">
        <v>18</v>
      </c>
      <c r="H2" s="137" t="s">
        <v>82</v>
      </c>
      <c r="I2" s="137"/>
      <c r="J2" s="137"/>
      <c r="K2" s="13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54">
        <v>8.34</v>
      </c>
      <c r="H6" s="54">
        <v>7.64</v>
      </c>
      <c r="I6" s="55">
        <v>28.4</v>
      </c>
      <c r="J6" s="54">
        <v>235.48</v>
      </c>
      <c r="K6" s="41">
        <v>253</v>
      </c>
      <c r="L6" s="40">
        <v>23.72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200</v>
      </c>
      <c r="G8" s="56">
        <v>3.6</v>
      </c>
      <c r="H8" s="56">
        <v>3.3</v>
      </c>
      <c r="I8" s="57">
        <v>25</v>
      </c>
      <c r="J8" s="43">
        <v>144</v>
      </c>
      <c r="K8" s="44">
        <v>496</v>
      </c>
      <c r="L8" s="43">
        <v>10.78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3">
        <v>130</v>
      </c>
      <c r="G9" s="56">
        <v>3.2</v>
      </c>
      <c r="H9" s="56">
        <v>4.28</v>
      </c>
      <c r="I9" s="57">
        <v>14.57</v>
      </c>
      <c r="J9" s="43">
        <v>94</v>
      </c>
      <c r="K9" s="44">
        <v>90</v>
      </c>
      <c r="L9" s="43">
        <v>32.5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15.14</v>
      </c>
      <c r="H13" s="19">
        <f>SUM(H6:H12)</f>
        <v>15.219999999999999</v>
      </c>
      <c r="I13" s="19">
        <f>SUM(I6:I12)</f>
        <v>67.97</v>
      </c>
      <c r="J13" s="19">
        <f>SUM(J6:J12)</f>
        <v>473.48</v>
      </c>
      <c r="K13" s="25"/>
      <c r="L13" s="19">
        <f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42</v>
      </c>
      <c r="F14" s="53">
        <v>100</v>
      </c>
      <c r="G14" s="58">
        <v>0.7</v>
      </c>
      <c r="H14" s="58">
        <v>0.4</v>
      </c>
      <c r="I14" s="59">
        <v>2</v>
      </c>
      <c r="J14" s="43">
        <v>75.23</v>
      </c>
      <c r="K14" s="44">
        <v>17</v>
      </c>
      <c r="L14" s="43">
        <v>10.81</v>
      </c>
    </row>
    <row r="15" spans="1:12" ht="15" x14ac:dyDescent="0.25">
      <c r="A15" s="23"/>
      <c r="B15" s="15"/>
      <c r="C15" s="11"/>
      <c r="D15" s="7" t="s">
        <v>27</v>
      </c>
      <c r="E15" s="60" t="s">
        <v>43</v>
      </c>
      <c r="F15" s="61">
        <v>200</v>
      </c>
      <c r="G15" s="62">
        <v>4.37</v>
      </c>
      <c r="H15" s="62">
        <v>11.4</v>
      </c>
      <c r="I15" s="63">
        <v>15.26</v>
      </c>
      <c r="J15" s="43">
        <v>94.29</v>
      </c>
      <c r="K15" s="44">
        <v>153</v>
      </c>
      <c r="L15" s="43">
        <v>24.02</v>
      </c>
    </row>
    <row r="16" spans="1:12" ht="15" x14ac:dyDescent="0.25">
      <c r="A16" s="23"/>
      <c r="B16" s="15"/>
      <c r="C16" s="11"/>
      <c r="D16" s="7" t="s">
        <v>28</v>
      </c>
      <c r="E16" s="60" t="s">
        <v>45</v>
      </c>
      <c r="F16" s="43" t="s">
        <v>46</v>
      </c>
      <c r="G16" s="62">
        <v>7.59</v>
      </c>
      <c r="H16" s="62">
        <v>10.47</v>
      </c>
      <c r="I16" s="63">
        <v>8.57</v>
      </c>
      <c r="J16" s="62">
        <v>162.74</v>
      </c>
      <c r="K16" s="44">
        <v>381</v>
      </c>
      <c r="L16" s="43">
        <v>30.06</v>
      </c>
    </row>
    <row r="17" spans="1:12" ht="15" x14ac:dyDescent="0.25">
      <c r="A17" s="23"/>
      <c r="B17" s="15"/>
      <c r="C17" s="11"/>
      <c r="D17" s="7" t="s">
        <v>29</v>
      </c>
      <c r="E17" s="60" t="s">
        <v>44</v>
      </c>
      <c r="F17" s="43">
        <v>200</v>
      </c>
      <c r="G17" s="62">
        <v>2.48</v>
      </c>
      <c r="H17" s="62">
        <v>0.72</v>
      </c>
      <c r="I17" s="63">
        <v>32.56</v>
      </c>
      <c r="J17" s="62">
        <v>113.24</v>
      </c>
      <c r="K17" s="44">
        <v>291</v>
      </c>
      <c r="L17" s="43">
        <v>8.3800000000000008</v>
      </c>
    </row>
    <row r="18" spans="1:12" ht="15" x14ac:dyDescent="0.25">
      <c r="A18" s="23"/>
      <c r="B18" s="15"/>
      <c r="C18" s="11"/>
      <c r="D18" s="7" t="s">
        <v>30</v>
      </c>
      <c r="E18" s="64" t="s">
        <v>47</v>
      </c>
      <c r="F18" s="43">
        <v>200</v>
      </c>
      <c r="G18" s="62">
        <v>0.1</v>
      </c>
      <c r="H18" s="62">
        <v>0</v>
      </c>
      <c r="I18" s="63">
        <v>15.28</v>
      </c>
      <c r="J18" s="43">
        <v>83</v>
      </c>
      <c r="K18" s="44">
        <v>507</v>
      </c>
      <c r="L18" s="43">
        <v>11.13</v>
      </c>
    </row>
    <row r="19" spans="1:12" ht="15" x14ac:dyDescent="0.25">
      <c r="A19" s="23"/>
      <c r="B19" s="15"/>
      <c r="C19" s="11"/>
      <c r="D19" s="7" t="s">
        <v>31</v>
      </c>
      <c r="E19" s="60" t="s">
        <v>48</v>
      </c>
      <c r="F19" s="43">
        <v>60</v>
      </c>
      <c r="G19" s="62">
        <v>5.2</v>
      </c>
      <c r="H19" s="62">
        <v>1.2</v>
      </c>
      <c r="I19" s="63">
        <v>21.47</v>
      </c>
      <c r="J19" s="43">
        <v>90.21</v>
      </c>
      <c r="K19" s="44">
        <v>108</v>
      </c>
      <c r="L19" s="43">
        <v>4.8</v>
      </c>
    </row>
    <row r="20" spans="1:12" ht="15" x14ac:dyDescent="0.25">
      <c r="A20" s="23"/>
      <c r="B20" s="15"/>
      <c r="C20" s="11"/>
      <c r="D20" s="7" t="s">
        <v>32</v>
      </c>
      <c r="E20" s="65" t="s">
        <v>49</v>
      </c>
      <c r="F20" s="43">
        <v>35</v>
      </c>
      <c r="G20" s="62">
        <v>4.3600000000000003</v>
      </c>
      <c r="H20" s="62">
        <v>0.3</v>
      </c>
      <c r="I20" s="63">
        <v>18.43</v>
      </c>
      <c r="J20" s="43">
        <v>62.34</v>
      </c>
      <c r="K20" s="44">
        <v>109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>SUM(G14:G22)</f>
        <v>24.8</v>
      </c>
      <c r="H23" s="19">
        <f>SUM(H14:H22)</f>
        <v>24.490000000000002</v>
      </c>
      <c r="I23" s="19">
        <f>SUM(I14:I22)</f>
        <v>113.57</v>
      </c>
      <c r="J23" s="19">
        <f>SUM(J14:J22)</f>
        <v>681.05000000000007</v>
      </c>
      <c r="K23" s="25"/>
      <c r="L23" s="19">
        <f>SUM(L14:L22)</f>
        <v>91.999999999999986</v>
      </c>
    </row>
    <row r="24" spans="1:12" ht="15" x14ac:dyDescent="0.2">
      <c r="A24" s="29">
        <f>A6</f>
        <v>1</v>
      </c>
      <c r="B24" s="30">
        <f>B6</f>
        <v>1</v>
      </c>
      <c r="C24" s="131" t="s">
        <v>4</v>
      </c>
      <c r="D24" s="132"/>
      <c r="E24" s="31"/>
      <c r="F24" s="32">
        <f>F13+F23</f>
        <v>1325</v>
      </c>
      <c r="G24" s="32">
        <f>G13+G23</f>
        <v>39.94</v>
      </c>
      <c r="H24" s="32">
        <f>H13+H23</f>
        <v>39.71</v>
      </c>
      <c r="I24" s="32">
        <f>I13+I23</f>
        <v>181.54</v>
      </c>
      <c r="J24" s="32">
        <f>J13+J23</f>
        <v>1154.5300000000002</v>
      </c>
      <c r="K24" s="32"/>
      <c r="L24" s="32">
        <f>L13+L23</f>
        <v>159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66">
        <v>200</v>
      </c>
      <c r="G25" s="54">
        <v>3.94</v>
      </c>
      <c r="H25" s="54">
        <v>4.6100000000000003</v>
      </c>
      <c r="I25" s="55">
        <v>25.18</v>
      </c>
      <c r="J25" s="54">
        <v>165.31</v>
      </c>
      <c r="K25" s="41">
        <v>253</v>
      </c>
      <c r="L25" s="40">
        <v>30.51</v>
      </c>
    </row>
    <row r="26" spans="1:12" ht="15" x14ac:dyDescent="0.25">
      <c r="A26" s="14"/>
      <c r="B26" s="15"/>
      <c r="C26" s="11"/>
      <c r="D26" s="6"/>
      <c r="E26" s="67" t="s">
        <v>53</v>
      </c>
      <c r="F26" s="43">
        <v>15</v>
      </c>
      <c r="G26" s="43">
        <v>2.76</v>
      </c>
      <c r="H26" s="43">
        <v>3.61</v>
      </c>
      <c r="I26" s="43">
        <v>0</v>
      </c>
      <c r="J26" s="43">
        <v>32.409999999999997</v>
      </c>
      <c r="K26" s="44">
        <v>100</v>
      </c>
      <c r="L26" s="43">
        <v>10.85</v>
      </c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3">
        <v>200</v>
      </c>
      <c r="G27" s="56">
        <v>3.6</v>
      </c>
      <c r="H27" s="56">
        <v>3.3</v>
      </c>
      <c r="I27" s="57">
        <v>17.420000000000002</v>
      </c>
      <c r="J27" s="43">
        <v>144</v>
      </c>
      <c r="K27" s="44">
        <v>496</v>
      </c>
      <c r="L27" s="43">
        <v>13.64</v>
      </c>
    </row>
    <row r="28" spans="1:12" ht="15" x14ac:dyDescent="0.25">
      <c r="A28" s="14"/>
      <c r="B28" s="15"/>
      <c r="C28" s="11"/>
      <c r="D28" s="7" t="s">
        <v>23</v>
      </c>
      <c r="E28" s="52" t="s">
        <v>52</v>
      </c>
      <c r="F28" s="43">
        <v>100</v>
      </c>
      <c r="G28" s="43">
        <v>5.39</v>
      </c>
      <c r="H28" s="43">
        <v>4.2699999999999996</v>
      </c>
      <c r="I28" s="43">
        <v>26.34</v>
      </c>
      <c r="J28" s="43">
        <v>132.63999999999999</v>
      </c>
      <c r="K28" s="44">
        <v>111</v>
      </c>
      <c r="L28" s="43">
        <v>12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15.689999999999998</v>
      </c>
      <c r="H32" s="19">
        <f>SUM(H25:H31)</f>
        <v>15.79</v>
      </c>
      <c r="I32" s="19">
        <f>SUM(I25:I31)</f>
        <v>68.94</v>
      </c>
      <c r="J32" s="19">
        <f>SUM(J25:J31)</f>
        <v>474.36</v>
      </c>
      <c r="K32" s="25"/>
      <c r="L32" s="19">
        <f>SUM(L25:L31)</f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7" t="s">
        <v>54</v>
      </c>
      <c r="F33" s="78">
        <v>90</v>
      </c>
      <c r="G33" s="79">
        <v>0.7</v>
      </c>
      <c r="H33" s="79">
        <v>0.4</v>
      </c>
      <c r="I33" s="80">
        <v>2</v>
      </c>
      <c r="J33" s="81">
        <v>75.23</v>
      </c>
      <c r="K33" s="82">
        <v>17</v>
      </c>
      <c r="L33" s="81">
        <v>19.72</v>
      </c>
    </row>
    <row r="34" spans="1:12" ht="15" x14ac:dyDescent="0.25">
      <c r="A34" s="14"/>
      <c r="B34" s="15"/>
      <c r="C34" s="11"/>
      <c r="D34" s="7" t="s">
        <v>27</v>
      </c>
      <c r="E34" s="83" t="s">
        <v>55</v>
      </c>
      <c r="F34" s="84">
        <v>200</v>
      </c>
      <c r="G34" s="85">
        <v>7.54</v>
      </c>
      <c r="H34" s="85">
        <v>12.83</v>
      </c>
      <c r="I34" s="86">
        <v>12.84</v>
      </c>
      <c r="J34" s="85">
        <v>127.64</v>
      </c>
      <c r="K34" s="82">
        <v>126</v>
      </c>
      <c r="L34" s="81">
        <v>29.75</v>
      </c>
    </row>
    <row r="35" spans="1:12" ht="15" x14ac:dyDescent="0.25">
      <c r="A35" s="14"/>
      <c r="B35" s="15"/>
      <c r="C35" s="11"/>
      <c r="D35" s="7" t="s">
        <v>28</v>
      </c>
      <c r="E35" s="83" t="s">
        <v>56</v>
      </c>
      <c r="F35" s="84">
        <v>200</v>
      </c>
      <c r="G35" s="85">
        <v>5.34</v>
      </c>
      <c r="H35" s="85">
        <v>9.14</v>
      </c>
      <c r="I35" s="86">
        <v>30.98</v>
      </c>
      <c r="J35" s="85">
        <v>235.17</v>
      </c>
      <c r="K35" s="82">
        <v>407</v>
      </c>
      <c r="L35" s="81">
        <v>23.8</v>
      </c>
    </row>
    <row r="36" spans="1:12" ht="15" x14ac:dyDescent="0.25">
      <c r="A36" s="14"/>
      <c r="B36" s="15"/>
      <c r="C36" s="11"/>
      <c r="D36" s="7" t="s">
        <v>29</v>
      </c>
      <c r="E36" s="87"/>
      <c r="F36" s="81"/>
      <c r="G36" s="81"/>
      <c r="H36" s="81"/>
      <c r="I36" s="81"/>
      <c r="J36" s="81"/>
      <c r="K36" s="82"/>
      <c r="L36" s="81"/>
    </row>
    <row r="37" spans="1:12" ht="15" x14ac:dyDescent="0.25">
      <c r="A37" s="14"/>
      <c r="B37" s="15"/>
      <c r="C37" s="11"/>
      <c r="D37" s="7" t="s">
        <v>30</v>
      </c>
      <c r="E37" s="83" t="s">
        <v>57</v>
      </c>
      <c r="F37" s="88">
        <v>200</v>
      </c>
      <c r="G37" s="85">
        <v>0.1</v>
      </c>
      <c r="H37" s="85">
        <v>0</v>
      </c>
      <c r="I37" s="86">
        <v>15.28</v>
      </c>
      <c r="J37" s="81">
        <v>83</v>
      </c>
      <c r="K37" s="82">
        <v>508</v>
      </c>
      <c r="L37" s="81">
        <v>11.13</v>
      </c>
    </row>
    <row r="38" spans="1:12" ht="15" x14ac:dyDescent="0.25">
      <c r="A38" s="14"/>
      <c r="B38" s="15"/>
      <c r="C38" s="11"/>
      <c r="D38" s="7" t="s">
        <v>31</v>
      </c>
      <c r="E38" s="83" t="s">
        <v>48</v>
      </c>
      <c r="F38" s="81">
        <v>60</v>
      </c>
      <c r="G38" s="85">
        <v>5.2</v>
      </c>
      <c r="H38" s="85">
        <v>1.2</v>
      </c>
      <c r="I38" s="86">
        <v>21.47</v>
      </c>
      <c r="J38" s="81">
        <v>90.21</v>
      </c>
      <c r="K38" s="82">
        <v>108</v>
      </c>
      <c r="L38" s="81">
        <v>4.8</v>
      </c>
    </row>
    <row r="39" spans="1:12" ht="15" x14ac:dyDescent="0.25">
      <c r="A39" s="14"/>
      <c r="B39" s="15"/>
      <c r="C39" s="11"/>
      <c r="D39" s="7" t="s">
        <v>32</v>
      </c>
      <c r="E39" s="89" t="s">
        <v>49</v>
      </c>
      <c r="F39" s="81">
        <v>35</v>
      </c>
      <c r="G39" s="85">
        <v>4.3600000000000003</v>
      </c>
      <c r="H39" s="85">
        <v>0.3</v>
      </c>
      <c r="I39" s="86">
        <v>18.43</v>
      </c>
      <c r="J39" s="81">
        <v>62.34</v>
      </c>
      <c r="K39" s="82">
        <v>109</v>
      </c>
      <c r="L39" s="81">
        <v>2.8</v>
      </c>
    </row>
    <row r="40" spans="1:12" ht="15" x14ac:dyDescent="0.25">
      <c r="A40" s="14"/>
      <c r="B40" s="15"/>
      <c r="C40" s="11"/>
      <c r="D40" s="6"/>
      <c r="E40" s="87"/>
      <c r="F40" s="81"/>
      <c r="G40" s="81"/>
      <c r="H40" s="81"/>
      <c r="I40" s="81"/>
      <c r="J40" s="81"/>
      <c r="K40" s="82"/>
      <c r="L40" s="81"/>
    </row>
    <row r="41" spans="1:12" ht="15" x14ac:dyDescent="0.25">
      <c r="A41" s="14"/>
      <c r="B41" s="15"/>
      <c r="C41" s="11"/>
      <c r="D41" s="6"/>
      <c r="E41" s="87"/>
      <c r="F41" s="81"/>
      <c r="G41" s="81"/>
      <c r="H41" s="81"/>
      <c r="I41" s="81"/>
      <c r="J41" s="81"/>
      <c r="K41" s="82"/>
      <c r="L41" s="81"/>
    </row>
    <row r="42" spans="1:12" ht="15" x14ac:dyDescent="0.25">
      <c r="A42" s="16"/>
      <c r="B42" s="17"/>
      <c r="C42" s="8"/>
      <c r="D42" s="18" t="s">
        <v>33</v>
      </c>
      <c r="E42" s="90"/>
      <c r="F42" s="91">
        <f>SUM(F33:F41)</f>
        <v>785</v>
      </c>
      <c r="G42" s="91">
        <f>SUM(G33:G41)</f>
        <v>23.24</v>
      </c>
      <c r="H42" s="91">
        <f>SUM(H33:H41)</f>
        <v>23.87</v>
      </c>
      <c r="I42" s="91">
        <f>SUM(I33:I41)</f>
        <v>101</v>
      </c>
      <c r="J42" s="91">
        <f>SUM(J33:J41)</f>
        <v>673.59</v>
      </c>
      <c r="K42" s="92"/>
      <c r="L42" s="91">
        <f>SUM(L33:L41)</f>
        <v>91.999999999999986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131" t="s">
        <v>4</v>
      </c>
      <c r="D43" s="132"/>
      <c r="E43" s="93"/>
      <c r="F43" s="94">
        <f>F32+F42</f>
        <v>1300</v>
      </c>
      <c r="G43" s="94">
        <f>G32+G42</f>
        <v>38.929999999999993</v>
      </c>
      <c r="H43" s="94">
        <f>H32+H42</f>
        <v>39.659999999999997</v>
      </c>
      <c r="I43" s="94">
        <f>I32+I42</f>
        <v>169.94</v>
      </c>
      <c r="J43" s="94">
        <f>J32+J42</f>
        <v>1147.95</v>
      </c>
      <c r="K43" s="94"/>
      <c r="L43" s="94">
        <f>L32+L42</f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95" t="s">
        <v>58</v>
      </c>
      <c r="F44" s="78">
        <v>200</v>
      </c>
      <c r="G44" s="54">
        <v>8.5299999999999994</v>
      </c>
      <c r="H44" s="54">
        <v>8.34</v>
      </c>
      <c r="I44" s="55">
        <v>15.23</v>
      </c>
      <c r="J44" s="96">
        <v>174.23</v>
      </c>
      <c r="K44" s="97">
        <v>253</v>
      </c>
      <c r="L44" s="96">
        <v>21.12</v>
      </c>
    </row>
    <row r="45" spans="1:12" ht="15" x14ac:dyDescent="0.25">
      <c r="A45" s="23"/>
      <c r="B45" s="15"/>
      <c r="C45" s="11"/>
      <c r="D45" s="6"/>
      <c r="E45" s="87"/>
      <c r="F45" s="81"/>
      <c r="G45" s="81"/>
      <c r="H45" s="81"/>
      <c r="I45" s="81"/>
      <c r="J45" s="81"/>
      <c r="K45" s="82"/>
      <c r="L45" s="81"/>
    </row>
    <row r="46" spans="1:12" ht="15" x14ac:dyDescent="0.25">
      <c r="A46" s="23"/>
      <c r="B46" s="15"/>
      <c r="C46" s="11"/>
      <c r="D46" s="7" t="s">
        <v>22</v>
      </c>
      <c r="E46" s="95" t="s">
        <v>59</v>
      </c>
      <c r="F46" s="98">
        <v>200</v>
      </c>
      <c r="G46" s="56">
        <v>0.1</v>
      </c>
      <c r="H46" s="56">
        <v>0</v>
      </c>
      <c r="I46" s="57">
        <v>12.64</v>
      </c>
      <c r="J46" s="81">
        <v>94</v>
      </c>
      <c r="K46" s="82">
        <v>493</v>
      </c>
      <c r="L46" s="81">
        <v>4.29</v>
      </c>
    </row>
    <row r="47" spans="1:12" ht="15" x14ac:dyDescent="0.25">
      <c r="A47" s="23"/>
      <c r="B47" s="15"/>
      <c r="C47" s="11"/>
      <c r="D47" s="7" t="s">
        <v>23</v>
      </c>
      <c r="E47" s="95" t="s">
        <v>41</v>
      </c>
      <c r="F47" s="98">
        <v>130</v>
      </c>
      <c r="G47" s="56">
        <v>3.2</v>
      </c>
      <c r="H47" s="56">
        <v>4.28</v>
      </c>
      <c r="I47" s="57">
        <v>14.57</v>
      </c>
      <c r="J47" s="81">
        <v>143.61000000000001</v>
      </c>
      <c r="K47" s="82">
        <v>90</v>
      </c>
      <c r="L47" s="81">
        <v>33.549999999999997</v>
      </c>
    </row>
    <row r="48" spans="1:12" ht="15" x14ac:dyDescent="0.25">
      <c r="A48" s="23"/>
      <c r="B48" s="15"/>
      <c r="C48" s="11"/>
      <c r="D48" s="7" t="s">
        <v>24</v>
      </c>
      <c r="E48" s="87"/>
      <c r="F48" s="81"/>
      <c r="G48" s="81"/>
      <c r="H48" s="81"/>
      <c r="I48" s="81"/>
      <c r="J48" s="81"/>
      <c r="K48" s="82"/>
      <c r="L48" s="81"/>
    </row>
    <row r="49" spans="1:12" ht="15" x14ac:dyDescent="0.25">
      <c r="A49" s="23"/>
      <c r="B49" s="15"/>
      <c r="C49" s="11"/>
      <c r="D49" s="6"/>
      <c r="E49" s="95" t="s">
        <v>60</v>
      </c>
      <c r="F49" s="98">
        <v>30</v>
      </c>
      <c r="G49" s="56">
        <v>3.6</v>
      </c>
      <c r="H49" s="56">
        <v>3.3</v>
      </c>
      <c r="I49" s="57">
        <v>25</v>
      </c>
      <c r="J49" s="81">
        <v>62</v>
      </c>
      <c r="K49" s="82" t="s">
        <v>61</v>
      </c>
      <c r="L49" s="81">
        <v>8.0399999999999991</v>
      </c>
    </row>
    <row r="50" spans="1:12" ht="15" x14ac:dyDescent="0.25">
      <c r="A50" s="23"/>
      <c r="B50" s="15"/>
      <c r="C50" s="11"/>
      <c r="D50" s="6"/>
      <c r="E50" s="87"/>
      <c r="F50" s="81"/>
      <c r="G50" s="81"/>
      <c r="H50" s="81"/>
      <c r="I50" s="81"/>
      <c r="J50" s="81"/>
      <c r="K50" s="82"/>
      <c r="L50" s="81"/>
    </row>
    <row r="51" spans="1:12" ht="15" x14ac:dyDescent="0.25">
      <c r="A51" s="24"/>
      <c r="B51" s="17"/>
      <c r="C51" s="8"/>
      <c r="D51" s="18" t="s">
        <v>33</v>
      </c>
      <c r="E51" s="90"/>
      <c r="F51" s="91">
        <f>SUM(F44:F50)</f>
        <v>560</v>
      </c>
      <c r="G51" s="91">
        <f>SUM(G44:G50)</f>
        <v>15.429999999999998</v>
      </c>
      <c r="H51" s="91">
        <f>SUM(H44:H50)</f>
        <v>15.920000000000002</v>
      </c>
      <c r="I51" s="91">
        <f>SUM(I44:I50)</f>
        <v>67.44</v>
      </c>
      <c r="J51" s="91">
        <f>SUM(J44:J50)</f>
        <v>473.84000000000003</v>
      </c>
      <c r="K51" s="92"/>
      <c r="L51" s="91">
        <f>SUM(L44:L50)</f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9" t="s">
        <v>62</v>
      </c>
      <c r="F52" s="78">
        <v>90</v>
      </c>
      <c r="G52" s="79">
        <v>0.7</v>
      </c>
      <c r="H52" s="79">
        <v>0.4</v>
      </c>
      <c r="I52" s="80">
        <v>2</v>
      </c>
      <c r="J52" s="81">
        <v>52.34</v>
      </c>
      <c r="K52" s="82">
        <v>76</v>
      </c>
      <c r="L52" s="81">
        <v>10.34</v>
      </c>
    </row>
    <row r="53" spans="1:12" ht="15" x14ac:dyDescent="0.25">
      <c r="A53" s="23"/>
      <c r="B53" s="15"/>
      <c r="C53" s="11"/>
      <c r="D53" s="7" t="s">
        <v>27</v>
      </c>
      <c r="E53" s="83" t="s">
        <v>63</v>
      </c>
      <c r="F53" s="84">
        <v>200</v>
      </c>
      <c r="G53" s="85">
        <v>1.73</v>
      </c>
      <c r="H53" s="85">
        <v>5.14</v>
      </c>
      <c r="I53" s="86">
        <v>9.25</v>
      </c>
      <c r="J53" s="81">
        <v>97</v>
      </c>
      <c r="K53" s="82">
        <v>134</v>
      </c>
      <c r="L53" s="81">
        <v>22.64</v>
      </c>
    </row>
    <row r="54" spans="1:12" ht="15" x14ac:dyDescent="0.25">
      <c r="A54" s="23"/>
      <c r="B54" s="15"/>
      <c r="C54" s="11"/>
      <c r="D54" s="7" t="s">
        <v>28</v>
      </c>
      <c r="E54" s="83" t="s">
        <v>66</v>
      </c>
      <c r="F54" s="84" t="s">
        <v>46</v>
      </c>
      <c r="G54" s="85">
        <v>4.28</v>
      </c>
      <c r="H54" s="85">
        <v>9.14</v>
      </c>
      <c r="I54" s="86">
        <v>16.38</v>
      </c>
      <c r="J54" s="81">
        <v>175.23</v>
      </c>
      <c r="K54" s="82">
        <v>388</v>
      </c>
      <c r="L54" s="81">
        <v>34.9</v>
      </c>
    </row>
    <row r="55" spans="1:12" ht="15" x14ac:dyDescent="0.25">
      <c r="A55" s="23"/>
      <c r="B55" s="15"/>
      <c r="C55" s="11"/>
      <c r="D55" s="7" t="s">
        <v>29</v>
      </c>
      <c r="E55" s="83" t="s">
        <v>64</v>
      </c>
      <c r="F55" s="84">
        <v>180</v>
      </c>
      <c r="G55" s="85">
        <v>6.84</v>
      </c>
      <c r="H55" s="85">
        <v>7.63</v>
      </c>
      <c r="I55" s="86">
        <v>32.17</v>
      </c>
      <c r="J55" s="81">
        <v>143.58000000000001</v>
      </c>
      <c r="K55" s="82">
        <v>237</v>
      </c>
      <c r="L55" s="81">
        <v>9.4</v>
      </c>
    </row>
    <row r="56" spans="1:12" ht="15" x14ac:dyDescent="0.25">
      <c r="A56" s="23"/>
      <c r="B56" s="15"/>
      <c r="C56" s="11"/>
      <c r="D56" s="7" t="s">
        <v>30</v>
      </c>
      <c r="E56" s="83" t="s">
        <v>65</v>
      </c>
      <c r="F56" s="88">
        <v>200</v>
      </c>
      <c r="G56" s="85">
        <v>0.1</v>
      </c>
      <c r="H56" s="85">
        <v>0</v>
      </c>
      <c r="I56" s="86">
        <v>6.37</v>
      </c>
      <c r="J56" s="81">
        <v>59.67</v>
      </c>
      <c r="K56" s="82">
        <v>520</v>
      </c>
      <c r="L56" s="81">
        <v>7.12</v>
      </c>
    </row>
    <row r="57" spans="1:12" ht="15" x14ac:dyDescent="0.25">
      <c r="A57" s="23"/>
      <c r="B57" s="15"/>
      <c r="C57" s="11"/>
      <c r="D57" s="7" t="s">
        <v>31</v>
      </c>
      <c r="E57" s="83" t="s">
        <v>48</v>
      </c>
      <c r="F57" s="81">
        <v>60</v>
      </c>
      <c r="G57" s="85">
        <v>5.2</v>
      </c>
      <c r="H57" s="85">
        <v>1.2</v>
      </c>
      <c r="I57" s="86">
        <v>21.47</v>
      </c>
      <c r="J57" s="81">
        <v>90.21</v>
      </c>
      <c r="K57" s="82">
        <v>108</v>
      </c>
      <c r="L57" s="81">
        <v>4.8</v>
      </c>
    </row>
    <row r="58" spans="1:12" ht="15" x14ac:dyDescent="0.25">
      <c r="A58" s="23"/>
      <c r="B58" s="15"/>
      <c r="C58" s="11"/>
      <c r="D58" s="7" t="s">
        <v>32</v>
      </c>
      <c r="E58" s="89" t="s">
        <v>49</v>
      </c>
      <c r="F58" s="81">
        <v>35</v>
      </c>
      <c r="G58" s="85">
        <v>4.3600000000000003</v>
      </c>
      <c r="H58" s="85">
        <v>0.3</v>
      </c>
      <c r="I58" s="86">
        <v>18.43</v>
      </c>
      <c r="J58" s="81">
        <v>62.34</v>
      </c>
      <c r="K58" s="82">
        <v>109</v>
      </c>
      <c r="L58" s="81">
        <v>2.8</v>
      </c>
    </row>
    <row r="59" spans="1:12" ht="15" x14ac:dyDescent="0.25">
      <c r="A59" s="23"/>
      <c r="B59" s="15"/>
      <c r="C59" s="11"/>
      <c r="D59" s="6"/>
      <c r="E59" s="87"/>
      <c r="F59" s="81"/>
      <c r="G59" s="81"/>
      <c r="H59" s="81"/>
      <c r="I59" s="81"/>
      <c r="J59" s="81"/>
      <c r="K59" s="82"/>
      <c r="L59" s="81"/>
    </row>
    <row r="60" spans="1:12" ht="15" x14ac:dyDescent="0.25">
      <c r="A60" s="23"/>
      <c r="B60" s="15"/>
      <c r="C60" s="11"/>
      <c r="D60" s="6"/>
      <c r="E60" s="87"/>
      <c r="F60" s="81"/>
      <c r="G60" s="81"/>
      <c r="H60" s="81"/>
      <c r="I60" s="81"/>
      <c r="J60" s="81"/>
      <c r="K60" s="82"/>
      <c r="L60" s="81"/>
    </row>
    <row r="61" spans="1:12" ht="15" x14ac:dyDescent="0.25">
      <c r="A61" s="24"/>
      <c r="B61" s="17"/>
      <c r="C61" s="8"/>
      <c r="D61" s="18" t="s">
        <v>33</v>
      </c>
      <c r="E61" s="90"/>
      <c r="F61" s="91">
        <f>SUM(F52:F60)</f>
        <v>765</v>
      </c>
      <c r="G61" s="91">
        <f>SUM(G52:G60)</f>
        <v>23.21</v>
      </c>
      <c r="H61" s="91">
        <f>SUM(H52:H60)</f>
        <v>23.81</v>
      </c>
      <c r="I61" s="91">
        <f>SUM(I52:I60)</f>
        <v>106.07</v>
      </c>
      <c r="J61" s="91">
        <f>SUM(J52:J60)</f>
        <v>680.37</v>
      </c>
      <c r="K61" s="92"/>
      <c r="L61" s="91">
        <f>SUM(L52:L60)</f>
        <v>92</v>
      </c>
    </row>
    <row r="62" spans="1:12" ht="15.75" customHeight="1" x14ac:dyDescent="0.2">
      <c r="A62" s="29">
        <f>A44</f>
        <v>1</v>
      </c>
      <c r="B62" s="30">
        <f>B44</f>
        <v>3</v>
      </c>
      <c r="C62" s="131" t="s">
        <v>4</v>
      </c>
      <c r="D62" s="132"/>
      <c r="E62" s="93"/>
      <c r="F62" s="94">
        <f>F51+F61</f>
        <v>1325</v>
      </c>
      <c r="G62" s="94">
        <f>G51+G61</f>
        <v>38.64</v>
      </c>
      <c r="H62" s="94">
        <f>H51+H61</f>
        <v>39.730000000000004</v>
      </c>
      <c r="I62" s="94">
        <f>I51+I61</f>
        <v>173.51</v>
      </c>
      <c r="J62" s="94">
        <f>J51+J61</f>
        <v>1154.21</v>
      </c>
      <c r="K62" s="94"/>
      <c r="L62" s="94">
        <f>L51+L61</f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0" t="s">
        <v>67</v>
      </c>
      <c r="F63" s="101">
        <v>220</v>
      </c>
      <c r="G63" s="68">
        <v>8.69</v>
      </c>
      <c r="H63" s="68">
        <v>7.91</v>
      </c>
      <c r="I63" s="69">
        <v>15.23</v>
      </c>
      <c r="J63" s="68">
        <v>173.21</v>
      </c>
      <c r="K63" s="97">
        <v>250</v>
      </c>
      <c r="L63" s="102">
        <v>18.79</v>
      </c>
    </row>
    <row r="64" spans="1:12" ht="15" x14ac:dyDescent="0.25">
      <c r="A64" s="23"/>
      <c r="B64" s="15"/>
      <c r="C64" s="11"/>
      <c r="D64" s="6"/>
      <c r="E64" s="87"/>
      <c r="F64" s="81"/>
      <c r="G64" s="81"/>
      <c r="H64" s="81"/>
      <c r="I64" s="81"/>
      <c r="J64" s="81"/>
      <c r="K64" s="82"/>
      <c r="L64" s="81"/>
    </row>
    <row r="65" spans="1:12" ht="15" x14ac:dyDescent="0.25">
      <c r="A65" s="23"/>
      <c r="B65" s="15"/>
      <c r="C65" s="11"/>
      <c r="D65" s="7" t="s">
        <v>22</v>
      </c>
      <c r="E65" s="95" t="s">
        <v>40</v>
      </c>
      <c r="F65" s="98">
        <v>200</v>
      </c>
      <c r="G65" s="56">
        <v>0.1</v>
      </c>
      <c r="H65" s="56">
        <v>0</v>
      </c>
      <c r="I65" s="57">
        <v>12.64</v>
      </c>
      <c r="J65" s="81">
        <v>144.83000000000001</v>
      </c>
      <c r="K65" s="82">
        <v>496</v>
      </c>
      <c r="L65" s="81">
        <v>10.9</v>
      </c>
    </row>
    <row r="66" spans="1:12" ht="15" x14ac:dyDescent="0.25">
      <c r="A66" s="23"/>
      <c r="B66" s="15"/>
      <c r="C66" s="11"/>
      <c r="D66" s="7" t="s">
        <v>23</v>
      </c>
      <c r="E66" s="95" t="s">
        <v>68</v>
      </c>
      <c r="F66" s="98">
        <v>115</v>
      </c>
      <c r="G66" s="56">
        <v>3.2</v>
      </c>
      <c r="H66" s="56">
        <v>4.28</v>
      </c>
      <c r="I66" s="57">
        <v>14.57</v>
      </c>
      <c r="J66" s="81">
        <v>94</v>
      </c>
      <c r="K66" s="82">
        <v>93</v>
      </c>
      <c r="L66" s="81">
        <v>24.15</v>
      </c>
    </row>
    <row r="67" spans="1:12" ht="15" x14ac:dyDescent="0.25">
      <c r="A67" s="23"/>
      <c r="B67" s="15"/>
      <c r="C67" s="11"/>
      <c r="D67" s="7" t="s">
        <v>24</v>
      </c>
      <c r="E67" s="87"/>
      <c r="F67" s="81"/>
      <c r="G67" s="81"/>
      <c r="H67" s="81"/>
      <c r="I67" s="81"/>
      <c r="J67" s="81"/>
      <c r="K67" s="82"/>
      <c r="L67" s="81"/>
    </row>
    <row r="68" spans="1:12" ht="15" x14ac:dyDescent="0.25">
      <c r="A68" s="23"/>
      <c r="B68" s="15"/>
      <c r="C68" s="11"/>
      <c r="D68" s="6"/>
      <c r="E68" s="95" t="s">
        <v>69</v>
      </c>
      <c r="F68" s="98">
        <v>46</v>
      </c>
      <c r="G68" s="56">
        <v>3.6</v>
      </c>
      <c r="H68" s="56">
        <v>3.73</v>
      </c>
      <c r="I68" s="57">
        <v>25</v>
      </c>
      <c r="J68" s="81">
        <v>62</v>
      </c>
      <c r="K68" s="82" t="s">
        <v>61</v>
      </c>
      <c r="L68" s="81">
        <v>13.16</v>
      </c>
    </row>
    <row r="69" spans="1:12" ht="15" x14ac:dyDescent="0.25">
      <c r="A69" s="23"/>
      <c r="B69" s="15"/>
      <c r="C69" s="11"/>
      <c r="D69" s="6"/>
      <c r="E69" s="87"/>
      <c r="F69" s="81"/>
      <c r="G69" s="81"/>
      <c r="H69" s="81"/>
      <c r="I69" s="81"/>
      <c r="J69" s="81"/>
      <c r="K69" s="82"/>
      <c r="L69" s="81"/>
    </row>
    <row r="70" spans="1:12" ht="15" x14ac:dyDescent="0.25">
      <c r="A70" s="24"/>
      <c r="B70" s="17"/>
      <c r="C70" s="8"/>
      <c r="D70" s="18" t="s">
        <v>33</v>
      </c>
      <c r="E70" s="90"/>
      <c r="F70" s="91">
        <f>SUM(F63:F69)</f>
        <v>581</v>
      </c>
      <c r="G70" s="91">
        <f>SUM(G63:G69)</f>
        <v>15.589999999999998</v>
      </c>
      <c r="H70" s="91">
        <f>SUM(H63:H69)</f>
        <v>15.920000000000002</v>
      </c>
      <c r="I70" s="91">
        <f>SUM(I63:I69)</f>
        <v>67.44</v>
      </c>
      <c r="J70" s="91">
        <f>SUM(J63:J69)</f>
        <v>474.04</v>
      </c>
      <c r="K70" s="92"/>
      <c r="L70" s="91">
        <f>SUM(L63:L69)</f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9" t="s">
        <v>70</v>
      </c>
      <c r="F71" s="98">
        <v>100</v>
      </c>
      <c r="G71" s="85">
        <v>1.64</v>
      </c>
      <c r="H71" s="85">
        <v>5.29</v>
      </c>
      <c r="I71" s="86">
        <v>9.25</v>
      </c>
      <c r="J71" s="81">
        <v>97</v>
      </c>
      <c r="K71" s="82">
        <v>106</v>
      </c>
      <c r="L71" s="81">
        <v>5.23</v>
      </c>
    </row>
    <row r="72" spans="1:12" ht="15" x14ac:dyDescent="0.25">
      <c r="A72" s="23"/>
      <c r="B72" s="15"/>
      <c r="C72" s="11"/>
      <c r="D72" s="7" t="s">
        <v>27</v>
      </c>
      <c r="E72" s="83" t="s">
        <v>71</v>
      </c>
      <c r="F72" s="84">
        <v>200</v>
      </c>
      <c r="G72" s="85">
        <v>4.28</v>
      </c>
      <c r="H72" s="85">
        <v>9.14</v>
      </c>
      <c r="I72" s="86">
        <v>18.54</v>
      </c>
      <c r="J72" s="81">
        <v>188.36</v>
      </c>
      <c r="K72" s="82">
        <v>144</v>
      </c>
      <c r="L72" s="81">
        <v>11.99</v>
      </c>
    </row>
    <row r="73" spans="1:12" ht="30" x14ac:dyDescent="0.25">
      <c r="A73" s="23"/>
      <c r="B73" s="15"/>
      <c r="C73" s="11"/>
      <c r="D73" s="7" t="s">
        <v>28</v>
      </c>
      <c r="E73" s="83" t="s">
        <v>72</v>
      </c>
      <c r="F73" s="84">
        <v>220</v>
      </c>
      <c r="G73" s="85">
        <v>6.84</v>
      </c>
      <c r="H73" s="85">
        <v>7.68</v>
      </c>
      <c r="I73" s="86">
        <v>32.17</v>
      </c>
      <c r="J73" s="81">
        <v>143.58000000000001</v>
      </c>
      <c r="K73" s="82">
        <v>396</v>
      </c>
      <c r="L73" s="81">
        <v>41.68</v>
      </c>
    </row>
    <row r="74" spans="1:12" ht="15" x14ac:dyDescent="0.25">
      <c r="A74" s="23"/>
      <c r="B74" s="15"/>
      <c r="C74" s="11"/>
      <c r="D74" s="7" t="s">
        <v>29</v>
      </c>
      <c r="E74" s="87"/>
      <c r="F74" s="81"/>
      <c r="G74" s="81"/>
      <c r="H74" s="81"/>
      <c r="I74" s="81"/>
      <c r="J74" s="81"/>
      <c r="K74" s="82"/>
      <c r="L74" s="81"/>
    </row>
    <row r="75" spans="1:12" ht="15" x14ac:dyDescent="0.25">
      <c r="A75" s="23"/>
      <c r="B75" s="15"/>
      <c r="C75" s="11"/>
      <c r="D75" s="7" t="s">
        <v>30</v>
      </c>
      <c r="E75" s="83" t="s">
        <v>73</v>
      </c>
      <c r="F75" s="88">
        <v>200</v>
      </c>
      <c r="G75" s="85">
        <v>0.1</v>
      </c>
      <c r="H75" s="85">
        <v>0</v>
      </c>
      <c r="I75" s="86">
        <v>6.37</v>
      </c>
      <c r="J75" s="81">
        <v>59.67</v>
      </c>
      <c r="K75" s="82">
        <v>520</v>
      </c>
      <c r="L75" s="81">
        <v>9</v>
      </c>
    </row>
    <row r="76" spans="1:12" ht="15" x14ac:dyDescent="0.25">
      <c r="A76" s="23"/>
      <c r="B76" s="15"/>
      <c r="C76" s="11"/>
      <c r="D76" s="7" t="s">
        <v>31</v>
      </c>
      <c r="E76" s="83" t="s">
        <v>48</v>
      </c>
      <c r="F76" s="81">
        <v>60</v>
      </c>
      <c r="G76" s="85">
        <v>5.2</v>
      </c>
      <c r="H76" s="85">
        <v>1.2</v>
      </c>
      <c r="I76" s="86">
        <v>21.47</v>
      </c>
      <c r="J76" s="81">
        <v>90.21</v>
      </c>
      <c r="K76" s="82">
        <v>108</v>
      </c>
      <c r="L76" s="81">
        <v>4.8</v>
      </c>
    </row>
    <row r="77" spans="1:12" ht="15" x14ac:dyDescent="0.25">
      <c r="A77" s="23"/>
      <c r="B77" s="15"/>
      <c r="C77" s="11"/>
      <c r="D77" s="7" t="s">
        <v>32</v>
      </c>
      <c r="E77" s="89" t="s">
        <v>49</v>
      </c>
      <c r="F77" s="81">
        <v>35</v>
      </c>
      <c r="G77" s="85">
        <v>4.3600000000000003</v>
      </c>
      <c r="H77" s="85">
        <v>0.3</v>
      </c>
      <c r="I77" s="86">
        <v>18.43</v>
      </c>
      <c r="J77" s="81">
        <v>62.34</v>
      </c>
      <c r="K77" s="82">
        <v>109</v>
      </c>
      <c r="L77" s="81">
        <v>2.8</v>
      </c>
    </row>
    <row r="78" spans="1:12" ht="15" x14ac:dyDescent="0.25">
      <c r="A78" s="23"/>
      <c r="B78" s="15"/>
      <c r="C78" s="11"/>
      <c r="D78" s="6"/>
      <c r="E78" s="99" t="s">
        <v>74</v>
      </c>
      <c r="F78" s="98">
        <v>100</v>
      </c>
      <c r="G78" s="79">
        <v>0.7</v>
      </c>
      <c r="H78" s="79">
        <v>0.4</v>
      </c>
      <c r="I78" s="80">
        <v>2</v>
      </c>
      <c r="J78" s="81">
        <v>75.23</v>
      </c>
      <c r="K78" s="82">
        <v>112</v>
      </c>
      <c r="L78" s="81">
        <v>16.5</v>
      </c>
    </row>
    <row r="79" spans="1:12" ht="15" x14ac:dyDescent="0.25">
      <c r="A79" s="23"/>
      <c r="B79" s="15"/>
      <c r="C79" s="11"/>
      <c r="D79" s="6"/>
      <c r="E79" s="87"/>
      <c r="F79" s="81"/>
      <c r="G79" s="81"/>
      <c r="H79" s="81"/>
      <c r="I79" s="81"/>
      <c r="J79" s="81"/>
      <c r="K79" s="82"/>
      <c r="L79" s="81"/>
    </row>
    <row r="80" spans="1:12" ht="15" x14ac:dyDescent="0.25">
      <c r="A80" s="24"/>
      <c r="B80" s="17"/>
      <c r="C80" s="8"/>
      <c r="D80" s="18" t="s">
        <v>33</v>
      </c>
      <c r="E80" s="90"/>
      <c r="F80" s="91">
        <f>SUM(F71:F79)</f>
        <v>915</v>
      </c>
      <c r="G80" s="91">
        <f>SUM(G71:G79)</f>
        <v>23.119999999999997</v>
      </c>
      <c r="H80" s="91">
        <f>SUM(H71:H79)</f>
        <v>24.009999999999998</v>
      </c>
      <c r="I80" s="91">
        <f>SUM(I71:I79)</f>
        <v>108.22999999999999</v>
      </c>
      <c r="J80" s="91">
        <f>SUM(J71:J79)</f>
        <v>716.3900000000001</v>
      </c>
      <c r="K80" s="92"/>
      <c r="L80" s="91">
        <f>SUM(L71:L79)</f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131" t="s">
        <v>4</v>
      </c>
      <c r="D81" s="132"/>
      <c r="E81" s="93"/>
      <c r="F81" s="94">
        <f>F70+F80</f>
        <v>1496</v>
      </c>
      <c r="G81" s="94">
        <f>G70+G80</f>
        <v>38.709999999999994</v>
      </c>
      <c r="H81" s="94">
        <f>H70+H80</f>
        <v>39.93</v>
      </c>
      <c r="I81" s="94">
        <f>I70+I80</f>
        <v>175.67</v>
      </c>
      <c r="J81" s="94">
        <f>J70+J80</f>
        <v>1190.43</v>
      </c>
      <c r="K81" s="94"/>
      <c r="L81" s="94">
        <f>L70+L80</f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5" t="s">
        <v>75</v>
      </c>
      <c r="F82" s="78">
        <v>200</v>
      </c>
      <c r="G82" s="68">
        <v>8.6</v>
      </c>
      <c r="H82" s="68">
        <v>12.54</v>
      </c>
      <c r="I82" s="69">
        <v>28.16</v>
      </c>
      <c r="J82" s="96">
        <v>185.31</v>
      </c>
      <c r="K82" s="97">
        <v>316</v>
      </c>
      <c r="L82" s="96">
        <v>31.3</v>
      </c>
    </row>
    <row r="83" spans="1:12" ht="15" x14ac:dyDescent="0.25">
      <c r="A83" s="23"/>
      <c r="B83" s="15"/>
      <c r="C83" s="11"/>
      <c r="D83" s="6"/>
      <c r="E83" s="87"/>
      <c r="F83" s="81"/>
      <c r="G83" s="81"/>
      <c r="H83" s="81"/>
      <c r="I83" s="81"/>
      <c r="J83" s="81"/>
      <c r="K83" s="82"/>
      <c r="L83" s="81"/>
    </row>
    <row r="84" spans="1:12" ht="15" x14ac:dyDescent="0.25">
      <c r="A84" s="23"/>
      <c r="B84" s="15"/>
      <c r="C84" s="11"/>
      <c r="D84" s="7" t="s">
        <v>22</v>
      </c>
      <c r="E84" s="95" t="s">
        <v>76</v>
      </c>
      <c r="F84" s="98">
        <v>200</v>
      </c>
      <c r="G84" s="56">
        <v>0.1</v>
      </c>
      <c r="H84" s="56">
        <v>0</v>
      </c>
      <c r="I84" s="57">
        <v>9.57</v>
      </c>
      <c r="J84" s="81">
        <v>61</v>
      </c>
      <c r="K84" s="82">
        <v>494</v>
      </c>
      <c r="L84" s="81">
        <v>7.2</v>
      </c>
    </row>
    <row r="85" spans="1:12" ht="15" x14ac:dyDescent="0.25">
      <c r="A85" s="23"/>
      <c r="B85" s="15"/>
      <c r="C85" s="11"/>
      <c r="D85" s="7" t="s">
        <v>23</v>
      </c>
      <c r="E85" s="95" t="s">
        <v>52</v>
      </c>
      <c r="F85" s="98">
        <v>100</v>
      </c>
      <c r="G85" s="56">
        <v>6.58</v>
      </c>
      <c r="H85" s="56">
        <v>2.9</v>
      </c>
      <c r="I85" s="57">
        <v>31.24</v>
      </c>
      <c r="J85" s="81">
        <v>177.26</v>
      </c>
      <c r="K85" s="82">
        <v>111</v>
      </c>
      <c r="L85" s="81">
        <v>12</v>
      </c>
    </row>
    <row r="86" spans="1:12" ht="15" x14ac:dyDescent="0.25">
      <c r="A86" s="23"/>
      <c r="B86" s="15"/>
      <c r="C86" s="11"/>
      <c r="D86" s="7" t="s">
        <v>24</v>
      </c>
      <c r="E86" s="99" t="s">
        <v>74</v>
      </c>
      <c r="F86" s="98">
        <v>100</v>
      </c>
      <c r="G86" s="79">
        <v>0.7</v>
      </c>
      <c r="H86" s="79">
        <v>0.4</v>
      </c>
      <c r="I86" s="80">
        <v>2</v>
      </c>
      <c r="J86" s="81">
        <v>75.23</v>
      </c>
      <c r="K86" s="82">
        <v>112</v>
      </c>
      <c r="L86" s="81">
        <v>16.5</v>
      </c>
    </row>
    <row r="87" spans="1:12" ht="15" x14ac:dyDescent="0.25">
      <c r="A87" s="23"/>
      <c r="B87" s="15"/>
      <c r="C87" s="11"/>
      <c r="D87" s="6"/>
      <c r="E87" s="87"/>
      <c r="F87" s="81"/>
      <c r="G87" s="81"/>
      <c r="H87" s="81"/>
      <c r="I87" s="81"/>
      <c r="J87" s="81"/>
      <c r="K87" s="82"/>
      <c r="L87" s="81"/>
    </row>
    <row r="88" spans="1:12" ht="15" x14ac:dyDescent="0.25">
      <c r="A88" s="23"/>
      <c r="B88" s="15"/>
      <c r="C88" s="11"/>
      <c r="D88" s="6"/>
      <c r="E88" s="87"/>
      <c r="F88" s="81"/>
      <c r="G88" s="81"/>
      <c r="H88" s="81"/>
      <c r="I88" s="81"/>
      <c r="J88" s="81"/>
      <c r="K88" s="82"/>
      <c r="L88" s="81"/>
    </row>
    <row r="89" spans="1:12" ht="15" x14ac:dyDescent="0.25">
      <c r="A89" s="24"/>
      <c r="B89" s="17"/>
      <c r="C89" s="8"/>
      <c r="D89" s="18" t="s">
        <v>33</v>
      </c>
      <c r="E89" s="90"/>
      <c r="F89" s="91">
        <f>SUM(F82:F88)</f>
        <v>600</v>
      </c>
      <c r="G89" s="91">
        <f>SUM(G82:G88)</f>
        <v>15.979999999999999</v>
      </c>
      <c r="H89" s="91">
        <f>SUM(H82:H88)</f>
        <v>15.84</v>
      </c>
      <c r="I89" s="91">
        <f>SUM(I82:I88)</f>
        <v>70.97</v>
      </c>
      <c r="J89" s="91">
        <f>SUM(J82:J88)</f>
        <v>498.8</v>
      </c>
      <c r="K89" s="92"/>
      <c r="L89" s="91">
        <f>SUM(L82:L88)</f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9" t="s">
        <v>77</v>
      </c>
      <c r="F90" s="98">
        <v>100</v>
      </c>
      <c r="G90" s="79">
        <v>0.7</v>
      </c>
      <c r="H90" s="79">
        <v>0.4</v>
      </c>
      <c r="I90" s="80">
        <v>3.61</v>
      </c>
      <c r="J90" s="81">
        <v>75.23</v>
      </c>
      <c r="K90" s="82">
        <v>1</v>
      </c>
      <c r="L90" s="81">
        <v>10.82</v>
      </c>
    </row>
    <row r="91" spans="1:12" ht="15" x14ac:dyDescent="0.25">
      <c r="A91" s="23"/>
      <c r="B91" s="15"/>
      <c r="C91" s="11"/>
      <c r="D91" s="7" t="s">
        <v>27</v>
      </c>
      <c r="E91" s="83" t="s">
        <v>78</v>
      </c>
      <c r="F91" s="84">
        <v>200</v>
      </c>
      <c r="G91" s="85">
        <v>2.64</v>
      </c>
      <c r="H91" s="85">
        <v>9.5399999999999991</v>
      </c>
      <c r="I91" s="86">
        <v>9.25</v>
      </c>
      <c r="J91" s="81">
        <v>154.26</v>
      </c>
      <c r="K91" s="82">
        <v>158</v>
      </c>
      <c r="L91" s="81">
        <v>22.26</v>
      </c>
    </row>
    <row r="92" spans="1:12" ht="15" x14ac:dyDescent="0.25">
      <c r="A92" s="23"/>
      <c r="B92" s="15"/>
      <c r="C92" s="11"/>
      <c r="D92" s="7" t="s">
        <v>28</v>
      </c>
      <c r="E92" s="83" t="s">
        <v>79</v>
      </c>
      <c r="F92" s="84">
        <v>200</v>
      </c>
      <c r="G92" s="85">
        <v>5.63</v>
      </c>
      <c r="H92" s="85">
        <v>11.25</v>
      </c>
      <c r="I92" s="86">
        <v>18.54</v>
      </c>
      <c r="J92" s="81">
        <v>201.47</v>
      </c>
      <c r="K92" s="82">
        <v>406</v>
      </c>
      <c r="L92" s="81">
        <v>40.85</v>
      </c>
    </row>
    <row r="93" spans="1:12" ht="15" x14ac:dyDescent="0.25">
      <c r="A93" s="23"/>
      <c r="B93" s="15"/>
      <c r="C93" s="11"/>
      <c r="D93" s="7" t="s">
        <v>29</v>
      </c>
      <c r="E93" s="87"/>
      <c r="F93" s="81"/>
      <c r="G93" s="81"/>
      <c r="H93" s="81"/>
      <c r="I93" s="81"/>
      <c r="J93" s="81"/>
      <c r="K93" s="82"/>
      <c r="L93" s="81"/>
    </row>
    <row r="94" spans="1:12" ht="15" x14ac:dyDescent="0.25">
      <c r="A94" s="23"/>
      <c r="B94" s="15"/>
      <c r="C94" s="11"/>
      <c r="D94" s="7" t="s">
        <v>30</v>
      </c>
      <c r="E94" s="83" t="s">
        <v>80</v>
      </c>
      <c r="F94" s="88">
        <v>200</v>
      </c>
      <c r="G94" s="85">
        <v>5.2</v>
      </c>
      <c r="H94" s="85">
        <v>1.2</v>
      </c>
      <c r="I94" s="86">
        <v>32.64</v>
      </c>
      <c r="J94" s="81">
        <v>90.21</v>
      </c>
      <c r="K94" s="82">
        <v>507</v>
      </c>
      <c r="L94" s="81">
        <v>10.47</v>
      </c>
    </row>
    <row r="95" spans="1:12" ht="15" x14ac:dyDescent="0.25">
      <c r="A95" s="23"/>
      <c r="B95" s="15"/>
      <c r="C95" s="11"/>
      <c r="D95" s="7" t="s">
        <v>31</v>
      </c>
      <c r="E95" s="83" t="s">
        <v>48</v>
      </c>
      <c r="F95" s="81">
        <v>60</v>
      </c>
      <c r="G95" s="85">
        <v>5.2</v>
      </c>
      <c r="H95" s="85">
        <v>1.2</v>
      </c>
      <c r="I95" s="86">
        <v>21.47</v>
      </c>
      <c r="J95" s="81">
        <v>90.21</v>
      </c>
      <c r="K95" s="82">
        <v>108</v>
      </c>
      <c r="L95" s="81">
        <v>4.8</v>
      </c>
    </row>
    <row r="96" spans="1:12" ht="15" x14ac:dyDescent="0.25">
      <c r="A96" s="23"/>
      <c r="B96" s="15"/>
      <c r="C96" s="11"/>
      <c r="D96" s="7" t="s">
        <v>32</v>
      </c>
      <c r="E96" s="89" t="s">
        <v>49</v>
      </c>
      <c r="F96" s="81">
        <v>35</v>
      </c>
      <c r="G96" s="85">
        <v>4.3600000000000003</v>
      </c>
      <c r="H96" s="85">
        <v>0.3</v>
      </c>
      <c r="I96" s="86">
        <v>18.43</v>
      </c>
      <c r="J96" s="81">
        <v>62.34</v>
      </c>
      <c r="K96" s="82">
        <v>109</v>
      </c>
      <c r="L96" s="81">
        <v>2.8</v>
      </c>
    </row>
    <row r="97" spans="1:12" ht="15" x14ac:dyDescent="0.25">
      <c r="A97" s="23"/>
      <c r="B97" s="15"/>
      <c r="C97" s="11"/>
      <c r="D97" s="6"/>
      <c r="E97" s="87"/>
      <c r="F97" s="81"/>
      <c r="G97" s="81"/>
      <c r="H97" s="81"/>
      <c r="I97" s="81"/>
      <c r="J97" s="81"/>
      <c r="K97" s="82"/>
      <c r="L97" s="81"/>
    </row>
    <row r="98" spans="1:12" ht="15" x14ac:dyDescent="0.25">
      <c r="A98" s="23"/>
      <c r="B98" s="15"/>
      <c r="C98" s="11"/>
      <c r="D98" s="6"/>
      <c r="E98" s="87"/>
      <c r="F98" s="81"/>
      <c r="G98" s="81"/>
      <c r="H98" s="81"/>
      <c r="I98" s="81"/>
      <c r="J98" s="81"/>
      <c r="K98" s="82"/>
      <c r="L98" s="81"/>
    </row>
    <row r="99" spans="1:12" ht="15" x14ac:dyDescent="0.25">
      <c r="A99" s="24"/>
      <c r="B99" s="17"/>
      <c r="C99" s="8"/>
      <c r="D99" s="18" t="s">
        <v>33</v>
      </c>
      <c r="E99" s="90"/>
      <c r="F99" s="91">
        <f>SUM(F90:F98)</f>
        <v>795</v>
      </c>
      <c r="G99" s="91">
        <f>SUM(G90:G98)</f>
        <v>23.729999999999997</v>
      </c>
      <c r="H99" s="91">
        <f>SUM(H90:H98)</f>
        <v>23.889999999999997</v>
      </c>
      <c r="I99" s="91">
        <f>SUM(I90:I98)</f>
        <v>103.94</v>
      </c>
      <c r="J99" s="91">
        <f>SUM(J90:J98)</f>
        <v>673.72000000000014</v>
      </c>
      <c r="K99" s="92"/>
      <c r="L99" s="91">
        <f>SUM(L90:L98)</f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131" t="s">
        <v>4</v>
      </c>
      <c r="D100" s="132"/>
      <c r="E100" s="93"/>
      <c r="F100" s="94">
        <f>F89+F99</f>
        <v>1395</v>
      </c>
      <c r="G100" s="94">
        <f>G89+G99</f>
        <v>39.709999999999994</v>
      </c>
      <c r="H100" s="94">
        <f>H89+H99</f>
        <v>39.729999999999997</v>
      </c>
      <c r="I100" s="94">
        <f>I89+I99</f>
        <v>174.91</v>
      </c>
      <c r="J100" s="94">
        <f>J89+J99</f>
        <v>1172.5200000000002</v>
      </c>
      <c r="K100" s="94"/>
      <c r="L100" s="94">
        <f>L89+L99</f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03" t="s">
        <v>101</v>
      </c>
      <c r="F101" s="96">
        <v>220</v>
      </c>
      <c r="G101" s="96">
        <v>8.6</v>
      </c>
      <c r="H101" s="96">
        <v>9.52</v>
      </c>
      <c r="I101" s="96">
        <v>18.64</v>
      </c>
      <c r="J101" s="96">
        <v>198.36</v>
      </c>
      <c r="K101" s="97">
        <v>258</v>
      </c>
      <c r="L101" s="96">
        <v>20.010000000000002</v>
      </c>
    </row>
    <row r="102" spans="1:12" ht="15" x14ac:dyDescent="0.25">
      <c r="A102" s="23"/>
      <c r="B102" s="15"/>
      <c r="C102" s="11"/>
      <c r="D102" s="6"/>
      <c r="E102" s="87"/>
      <c r="F102" s="81"/>
      <c r="G102" s="81"/>
      <c r="H102" s="81"/>
      <c r="I102" s="81"/>
      <c r="J102" s="81"/>
      <c r="K102" s="82"/>
      <c r="L102" s="81"/>
    </row>
    <row r="103" spans="1:12" ht="15" x14ac:dyDescent="0.25">
      <c r="A103" s="23"/>
      <c r="B103" s="15"/>
      <c r="C103" s="11"/>
      <c r="D103" s="7" t="s">
        <v>22</v>
      </c>
      <c r="E103" s="87" t="s">
        <v>91</v>
      </c>
      <c r="F103" s="81">
        <v>200</v>
      </c>
      <c r="G103" s="81">
        <v>0.1</v>
      </c>
      <c r="H103" s="81">
        <v>0</v>
      </c>
      <c r="I103" s="81">
        <v>9.57</v>
      </c>
      <c r="J103" s="81">
        <v>61</v>
      </c>
      <c r="K103" s="82">
        <v>496</v>
      </c>
      <c r="L103" s="81">
        <v>10.98</v>
      </c>
    </row>
    <row r="104" spans="1:12" ht="15" x14ac:dyDescent="0.25">
      <c r="A104" s="23"/>
      <c r="B104" s="15"/>
      <c r="C104" s="11"/>
      <c r="D104" s="7" t="s">
        <v>23</v>
      </c>
      <c r="E104" s="87" t="s">
        <v>102</v>
      </c>
      <c r="F104" s="81" t="s">
        <v>92</v>
      </c>
      <c r="G104" s="81">
        <v>6.58</v>
      </c>
      <c r="H104" s="81">
        <v>3.17</v>
      </c>
      <c r="I104" s="81">
        <v>29.64</v>
      </c>
      <c r="J104" s="81">
        <v>201.56</v>
      </c>
      <c r="K104" s="82">
        <v>90</v>
      </c>
      <c r="L104" s="81">
        <v>22.85</v>
      </c>
    </row>
    <row r="105" spans="1:12" ht="15" x14ac:dyDescent="0.25">
      <c r="A105" s="23"/>
      <c r="B105" s="15"/>
      <c r="C105" s="11"/>
      <c r="D105" s="7" t="s">
        <v>24</v>
      </c>
      <c r="E105" s="87"/>
      <c r="F105" s="81"/>
      <c r="G105" s="81"/>
      <c r="H105" s="81"/>
      <c r="I105" s="81"/>
      <c r="J105" s="81"/>
      <c r="K105" s="82"/>
      <c r="L105" s="81"/>
    </row>
    <row r="106" spans="1:12" ht="15" x14ac:dyDescent="0.25">
      <c r="A106" s="23"/>
      <c r="B106" s="15"/>
      <c r="C106" s="11"/>
      <c r="D106" s="6"/>
      <c r="E106" s="87" t="s">
        <v>103</v>
      </c>
      <c r="F106" s="81">
        <v>46</v>
      </c>
      <c r="G106" s="81">
        <v>1.23</v>
      </c>
      <c r="H106" s="81">
        <v>3.51</v>
      </c>
      <c r="I106" s="81">
        <v>15.6</v>
      </c>
      <c r="J106" s="81">
        <v>25</v>
      </c>
      <c r="K106" s="82" t="s">
        <v>98</v>
      </c>
      <c r="L106" s="81">
        <v>13.16</v>
      </c>
    </row>
    <row r="107" spans="1:12" ht="15" x14ac:dyDescent="0.25">
      <c r="A107" s="23"/>
      <c r="B107" s="15"/>
      <c r="C107" s="11"/>
      <c r="D107" s="6"/>
      <c r="E107" s="87"/>
      <c r="F107" s="81"/>
      <c r="G107" s="81"/>
      <c r="H107" s="81"/>
      <c r="I107" s="81"/>
      <c r="J107" s="81"/>
      <c r="K107" s="82"/>
      <c r="L107" s="81"/>
    </row>
    <row r="108" spans="1:12" ht="15" x14ac:dyDescent="0.25">
      <c r="A108" s="24"/>
      <c r="B108" s="17"/>
      <c r="C108" s="8"/>
      <c r="D108" s="18" t="s">
        <v>33</v>
      </c>
      <c r="E108" s="90"/>
      <c r="F108" s="91">
        <v>581</v>
      </c>
      <c r="G108" s="91">
        <f>SUM(G101:G107)</f>
        <v>16.509999999999998</v>
      </c>
      <c r="H108" s="91">
        <f>SUM(H101:H107)</f>
        <v>16.2</v>
      </c>
      <c r="I108" s="91">
        <f>SUM(I101:I107)</f>
        <v>73.45</v>
      </c>
      <c r="J108" s="91">
        <f>SUM(J101:J107)</f>
        <v>485.92</v>
      </c>
      <c r="K108" s="92"/>
      <c r="L108" s="107">
        <f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7" t="s">
        <v>104</v>
      </c>
      <c r="F109" s="81">
        <v>100</v>
      </c>
      <c r="G109" s="81">
        <v>0.86</v>
      </c>
      <c r="H109" s="81">
        <v>2.64</v>
      </c>
      <c r="I109" s="81">
        <v>1.34</v>
      </c>
      <c r="J109" s="81">
        <v>49.23</v>
      </c>
      <c r="K109" s="82">
        <v>22</v>
      </c>
      <c r="L109" s="81">
        <v>9.52</v>
      </c>
    </row>
    <row r="110" spans="1:12" ht="15" x14ac:dyDescent="0.25">
      <c r="A110" s="23"/>
      <c r="B110" s="15"/>
      <c r="C110" s="11"/>
      <c r="D110" s="7" t="s">
        <v>27</v>
      </c>
      <c r="E110" s="87" t="s">
        <v>105</v>
      </c>
      <c r="F110" s="81">
        <v>200</v>
      </c>
      <c r="G110" s="81">
        <v>3.51</v>
      </c>
      <c r="H110" s="81">
        <v>7.58</v>
      </c>
      <c r="I110" s="81">
        <v>4.38</v>
      </c>
      <c r="J110" s="81">
        <v>86.34</v>
      </c>
      <c r="K110" s="82">
        <v>126</v>
      </c>
      <c r="L110" s="81">
        <v>28.82</v>
      </c>
    </row>
    <row r="111" spans="1:12" ht="15" x14ac:dyDescent="0.25">
      <c r="A111" s="23"/>
      <c r="B111" s="15"/>
      <c r="C111" s="11"/>
      <c r="D111" s="7" t="s">
        <v>28</v>
      </c>
      <c r="E111" s="87" t="s">
        <v>106</v>
      </c>
      <c r="F111" s="81" t="s">
        <v>46</v>
      </c>
      <c r="G111" s="81">
        <v>6.27</v>
      </c>
      <c r="H111" s="81">
        <v>10.39</v>
      </c>
      <c r="I111" s="81">
        <v>18.54</v>
      </c>
      <c r="J111" s="81">
        <v>136.24</v>
      </c>
      <c r="K111" s="82">
        <v>406</v>
      </c>
      <c r="L111" s="81">
        <v>30.07</v>
      </c>
    </row>
    <row r="112" spans="1:12" ht="15" x14ac:dyDescent="0.25">
      <c r="A112" s="23"/>
      <c r="B112" s="15"/>
      <c r="C112" s="11"/>
      <c r="D112" s="7" t="s">
        <v>29</v>
      </c>
      <c r="E112" s="87" t="s">
        <v>107</v>
      </c>
      <c r="F112" s="81">
        <v>190</v>
      </c>
      <c r="G112" s="81">
        <v>4.3600000000000003</v>
      </c>
      <c r="H112" s="81">
        <v>2.64</v>
      </c>
      <c r="I112" s="81">
        <v>25.61</v>
      </c>
      <c r="J112" s="81">
        <v>173.88</v>
      </c>
      <c r="K112" s="82">
        <v>291</v>
      </c>
      <c r="L112" s="81">
        <v>7.82</v>
      </c>
    </row>
    <row r="113" spans="1:12" ht="15" x14ac:dyDescent="0.25">
      <c r="A113" s="23"/>
      <c r="B113" s="15"/>
      <c r="C113" s="11"/>
      <c r="D113" s="7" t="s">
        <v>30</v>
      </c>
      <c r="E113" s="67" t="s">
        <v>95</v>
      </c>
      <c r="F113" s="43">
        <v>200</v>
      </c>
      <c r="G113" s="43">
        <v>0.1</v>
      </c>
      <c r="H113" s="43">
        <v>0</v>
      </c>
      <c r="I113" s="43">
        <v>20.7</v>
      </c>
      <c r="J113" s="43">
        <v>83</v>
      </c>
      <c r="K113" s="44">
        <v>520</v>
      </c>
      <c r="L113" s="43">
        <v>8.17</v>
      </c>
    </row>
    <row r="114" spans="1:12" ht="15" x14ac:dyDescent="0.25">
      <c r="A114" s="23"/>
      <c r="B114" s="15"/>
      <c r="C114" s="11"/>
      <c r="D114" s="7" t="s">
        <v>31</v>
      </c>
      <c r="E114" s="83" t="s">
        <v>48</v>
      </c>
      <c r="F114" s="81">
        <v>60</v>
      </c>
      <c r="G114" s="85">
        <v>5.2</v>
      </c>
      <c r="H114" s="85">
        <v>1.2</v>
      </c>
      <c r="I114" s="86">
        <v>21.47</v>
      </c>
      <c r="J114" s="81">
        <v>90.21</v>
      </c>
      <c r="K114" s="82">
        <v>108</v>
      </c>
      <c r="L114" s="81">
        <v>4.8</v>
      </c>
    </row>
    <row r="115" spans="1:12" ht="15" x14ac:dyDescent="0.25">
      <c r="A115" s="23"/>
      <c r="B115" s="15"/>
      <c r="C115" s="11"/>
      <c r="D115" s="7" t="s">
        <v>32</v>
      </c>
      <c r="E115" s="89" t="s">
        <v>49</v>
      </c>
      <c r="F115" s="81">
        <v>35</v>
      </c>
      <c r="G115" s="85">
        <v>4.3600000000000003</v>
      </c>
      <c r="H115" s="85">
        <v>0.3</v>
      </c>
      <c r="I115" s="86">
        <v>18.43</v>
      </c>
      <c r="J115" s="81">
        <v>62.34</v>
      </c>
      <c r="K115" s="82">
        <v>109</v>
      </c>
      <c r="L115" s="81">
        <v>2.8</v>
      </c>
    </row>
    <row r="116" spans="1:12" ht="15" x14ac:dyDescent="0.25">
      <c r="A116" s="23"/>
      <c r="B116" s="15"/>
      <c r="C116" s="11"/>
      <c r="D116" s="6"/>
      <c r="E116" s="87"/>
      <c r="F116" s="81"/>
      <c r="G116" s="81"/>
      <c r="H116" s="81"/>
      <c r="I116" s="81"/>
      <c r="J116" s="81"/>
      <c r="K116" s="82"/>
      <c r="L116" s="81"/>
    </row>
    <row r="117" spans="1:12" ht="15" x14ac:dyDescent="0.25">
      <c r="A117" s="23"/>
      <c r="B117" s="15"/>
      <c r="C117" s="11"/>
      <c r="D117" s="6"/>
      <c r="E117" s="87"/>
      <c r="F117" s="81"/>
      <c r="G117" s="81"/>
      <c r="H117" s="81"/>
      <c r="I117" s="81"/>
      <c r="J117" s="81"/>
      <c r="K117" s="82"/>
      <c r="L117" s="81"/>
    </row>
    <row r="118" spans="1:12" ht="15" x14ac:dyDescent="0.25">
      <c r="A118" s="24"/>
      <c r="B118" s="17"/>
      <c r="C118" s="8"/>
      <c r="D118" s="18" t="s">
        <v>33</v>
      </c>
      <c r="E118" s="90"/>
      <c r="F118" s="91">
        <f>SUM(F109:F117)</f>
        <v>785</v>
      </c>
      <c r="G118" s="91">
        <f>SUM(G109:G117)</f>
        <v>24.66</v>
      </c>
      <c r="H118" s="91">
        <f>SUM(H109:H117)</f>
        <v>24.75</v>
      </c>
      <c r="I118" s="91">
        <f>SUM(I109:I117)</f>
        <v>110.47</v>
      </c>
      <c r="J118" s="91">
        <f>SUM(J109:J117)</f>
        <v>681.24000000000012</v>
      </c>
      <c r="K118" s="92"/>
      <c r="L118" s="107">
        <f>SUM(L109:L117)</f>
        <v>91.999999999999986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131" t="s">
        <v>4</v>
      </c>
      <c r="D119" s="132"/>
      <c r="E119" s="93"/>
      <c r="F119" s="94">
        <f>F108+F118</f>
        <v>1366</v>
      </c>
      <c r="G119" s="94">
        <f>G108+G118</f>
        <v>41.17</v>
      </c>
      <c r="H119" s="94">
        <f>H108+H118</f>
        <v>40.950000000000003</v>
      </c>
      <c r="I119" s="94">
        <f>I108+I118</f>
        <v>183.92000000000002</v>
      </c>
      <c r="J119" s="94">
        <f>J108+J118</f>
        <v>1167.1600000000001</v>
      </c>
      <c r="K119" s="94"/>
      <c r="L119" s="118">
        <f>L108+L118</f>
        <v>159</v>
      </c>
    </row>
    <row r="120" spans="1:12" ht="15" x14ac:dyDescent="0.25">
      <c r="A120" s="70">
        <v>2</v>
      </c>
      <c r="B120" s="71">
        <v>2</v>
      </c>
      <c r="C120" s="22" t="s">
        <v>20</v>
      </c>
      <c r="D120" s="5" t="s">
        <v>21</v>
      </c>
      <c r="E120" s="104" t="s">
        <v>39</v>
      </c>
      <c r="F120" s="96">
        <v>200</v>
      </c>
      <c r="G120" s="54">
        <v>8.6199999999999992</v>
      </c>
      <c r="H120" s="54">
        <v>6.37</v>
      </c>
      <c r="I120" s="55">
        <v>37</v>
      </c>
      <c r="J120" s="54">
        <v>156.34</v>
      </c>
      <c r="K120" s="97">
        <v>250</v>
      </c>
      <c r="L120" s="96">
        <v>23.74</v>
      </c>
    </row>
    <row r="121" spans="1:12" ht="15" x14ac:dyDescent="0.25">
      <c r="A121" s="72"/>
      <c r="B121" s="73"/>
      <c r="C121" s="11"/>
      <c r="D121" s="6" t="s">
        <v>26</v>
      </c>
      <c r="E121" s="87"/>
      <c r="F121" s="81"/>
      <c r="G121" s="81"/>
      <c r="H121" s="81"/>
      <c r="I121" s="81"/>
      <c r="J121" s="81"/>
      <c r="K121" s="82"/>
      <c r="L121" s="81"/>
    </row>
    <row r="122" spans="1:12" ht="15" x14ac:dyDescent="0.25">
      <c r="A122" s="72"/>
      <c r="B122" s="73"/>
      <c r="C122" s="11"/>
      <c r="D122" s="7" t="s">
        <v>22</v>
      </c>
      <c r="E122" s="95" t="s">
        <v>59</v>
      </c>
      <c r="F122" s="98">
        <v>200</v>
      </c>
      <c r="G122" s="56">
        <v>0.27</v>
      </c>
      <c r="H122" s="56">
        <v>0</v>
      </c>
      <c r="I122" s="57">
        <v>11.65</v>
      </c>
      <c r="J122" s="81">
        <v>60</v>
      </c>
      <c r="K122" s="82">
        <v>493</v>
      </c>
      <c r="L122" s="81">
        <v>4.6100000000000003</v>
      </c>
    </row>
    <row r="123" spans="1:12" ht="15" x14ac:dyDescent="0.25">
      <c r="A123" s="72"/>
      <c r="B123" s="73"/>
      <c r="C123" s="11"/>
      <c r="D123" s="7" t="s">
        <v>23</v>
      </c>
      <c r="E123" s="95" t="s">
        <v>83</v>
      </c>
      <c r="F123" s="98" t="s">
        <v>84</v>
      </c>
      <c r="G123" s="56">
        <v>6.7</v>
      </c>
      <c r="H123" s="56">
        <v>9.16</v>
      </c>
      <c r="I123" s="57">
        <v>9.9</v>
      </c>
      <c r="J123" s="81">
        <v>169</v>
      </c>
      <c r="K123" s="82">
        <v>90</v>
      </c>
      <c r="L123" s="81">
        <v>32.49</v>
      </c>
    </row>
    <row r="124" spans="1:12" ht="15" x14ac:dyDescent="0.25">
      <c r="A124" s="72"/>
      <c r="B124" s="73"/>
      <c r="C124" s="11"/>
      <c r="D124" s="7" t="s">
        <v>24</v>
      </c>
      <c r="E124" s="87"/>
      <c r="F124" s="81"/>
      <c r="G124" s="81"/>
      <c r="H124" s="81"/>
      <c r="I124" s="81"/>
      <c r="J124" s="81"/>
      <c r="K124" s="82"/>
      <c r="L124" s="81"/>
    </row>
    <row r="125" spans="1:12" ht="15" x14ac:dyDescent="0.25">
      <c r="A125" s="72"/>
      <c r="B125" s="73"/>
      <c r="C125" s="11"/>
      <c r="D125" s="6" t="s">
        <v>85</v>
      </c>
      <c r="E125" s="95" t="s">
        <v>60</v>
      </c>
      <c r="F125" s="98">
        <v>23</v>
      </c>
      <c r="G125" s="105">
        <v>0.18</v>
      </c>
      <c r="H125" s="105">
        <v>1.26</v>
      </c>
      <c r="I125" s="106">
        <v>10.35</v>
      </c>
      <c r="J125" s="81">
        <v>85</v>
      </c>
      <c r="K125" s="82" t="s">
        <v>86</v>
      </c>
      <c r="L125" s="81">
        <v>6.16</v>
      </c>
    </row>
    <row r="126" spans="1:12" ht="15" x14ac:dyDescent="0.25">
      <c r="A126" s="72"/>
      <c r="B126" s="73"/>
      <c r="C126" s="11"/>
      <c r="D126" s="6"/>
      <c r="E126" s="87"/>
      <c r="F126" s="81"/>
      <c r="G126" s="81"/>
      <c r="H126" s="81"/>
      <c r="I126" s="81"/>
      <c r="J126" s="81"/>
      <c r="K126" s="82"/>
      <c r="L126" s="81"/>
    </row>
    <row r="127" spans="1:12" ht="15" x14ac:dyDescent="0.25">
      <c r="A127" s="74"/>
      <c r="B127" s="75"/>
      <c r="C127" s="8"/>
      <c r="D127" s="76" t="s">
        <v>33</v>
      </c>
      <c r="E127" s="90"/>
      <c r="F127" s="91">
        <v>530</v>
      </c>
      <c r="G127" s="91">
        <f t="shared" ref="G127:J127" si="0">SUM(G120:G126)</f>
        <v>15.77</v>
      </c>
      <c r="H127" s="91">
        <f t="shared" si="0"/>
        <v>16.790000000000003</v>
      </c>
      <c r="I127" s="91">
        <f t="shared" si="0"/>
        <v>68.899999999999991</v>
      </c>
      <c r="J127" s="91">
        <f t="shared" si="0"/>
        <v>470.34000000000003</v>
      </c>
      <c r="K127" s="92"/>
      <c r="L127" s="107">
        <f t="shared" ref="L127" si="1">SUM(L120:L126)</f>
        <v>67</v>
      </c>
    </row>
    <row r="128" spans="1:12" ht="15" x14ac:dyDescent="0.25">
      <c r="A128" s="26">
        <v>2</v>
      </c>
      <c r="B128" s="13">
        <v>2</v>
      </c>
      <c r="C128" s="10" t="s">
        <v>25</v>
      </c>
      <c r="D128" s="7" t="s">
        <v>26</v>
      </c>
      <c r="E128" s="108" t="s">
        <v>87</v>
      </c>
      <c r="F128" s="109">
        <v>90</v>
      </c>
      <c r="G128" s="110">
        <v>0.23</v>
      </c>
      <c r="H128" s="110">
        <v>0.1</v>
      </c>
      <c r="I128" s="111">
        <v>2.5</v>
      </c>
      <c r="J128" s="81">
        <v>4.2300000000000004</v>
      </c>
      <c r="K128" s="82">
        <v>17</v>
      </c>
      <c r="L128" s="81">
        <v>4.68</v>
      </c>
    </row>
    <row r="129" spans="1:23" ht="15" x14ac:dyDescent="0.25">
      <c r="A129" s="23"/>
      <c r="B129" s="15"/>
      <c r="C129" s="11"/>
      <c r="D129" s="7" t="s">
        <v>27</v>
      </c>
      <c r="E129" s="112" t="s">
        <v>43</v>
      </c>
      <c r="F129" s="113">
        <v>200</v>
      </c>
      <c r="G129" s="114">
        <v>2.91</v>
      </c>
      <c r="H129" s="114">
        <v>4.32</v>
      </c>
      <c r="I129" s="115">
        <v>12.34</v>
      </c>
      <c r="J129" s="114">
        <v>141.1</v>
      </c>
      <c r="K129" s="82">
        <v>126</v>
      </c>
      <c r="L129" s="81">
        <v>24.7</v>
      </c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</row>
    <row r="130" spans="1:23" ht="15" x14ac:dyDescent="0.25">
      <c r="A130" s="23"/>
      <c r="B130" s="15"/>
      <c r="C130" s="11"/>
      <c r="D130" s="7" t="s">
        <v>28</v>
      </c>
      <c r="E130" s="112" t="s">
        <v>88</v>
      </c>
      <c r="F130" s="113">
        <v>220</v>
      </c>
      <c r="G130" s="114">
        <v>10.67</v>
      </c>
      <c r="H130" s="114">
        <v>17.600000000000001</v>
      </c>
      <c r="I130" s="115">
        <v>14.3</v>
      </c>
      <c r="J130" s="114">
        <v>186.31</v>
      </c>
      <c r="K130" s="82">
        <v>396</v>
      </c>
      <c r="L130" s="81">
        <v>46.03</v>
      </c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</row>
    <row r="131" spans="1:23" ht="15" x14ac:dyDescent="0.25">
      <c r="A131" s="23"/>
      <c r="B131" s="15"/>
      <c r="C131" s="11"/>
      <c r="D131" s="7" t="s">
        <v>29</v>
      </c>
      <c r="E131" s="87"/>
      <c r="F131" s="81"/>
      <c r="G131" s="81"/>
      <c r="H131" s="81"/>
      <c r="I131" s="81"/>
      <c r="J131" s="81"/>
      <c r="K131" s="82"/>
      <c r="L131" s="81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</row>
    <row r="132" spans="1:23" ht="15" x14ac:dyDescent="0.25">
      <c r="A132" s="23"/>
      <c r="B132" s="15"/>
      <c r="C132" s="11"/>
      <c r="D132" s="7" t="s">
        <v>30</v>
      </c>
      <c r="E132" s="112" t="s">
        <v>89</v>
      </c>
      <c r="F132" s="116">
        <v>200</v>
      </c>
      <c r="G132" s="114">
        <v>0.5</v>
      </c>
      <c r="H132" s="114">
        <v>0.2</v>
      </c>
      <c r="I132" s="115">
        <v>23.1</v>
      </c>
      <c r="J132" s="81">
        <v>96</v>
      </c>
      <c r="K132" s="82">
        <v>507</v>
      </c>
      <c r="L132" s="81">
        <v>8.99</v>
      </c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</row>
    <row r="133" spans="1:23" ht="15" x14ac:dyDescent="0.25">
      <c r="A133" s="23"/>
      <c r="B133" s="15"/>
      <c r="C133" s="11"/>
      <c r="D133" s="7" t="s">
        <v>31</v>
      </c>
      <c r="E133" s="112" t="s">
        <v>48</v>
      </c>
      <c r="F133" s="113">
        <v>60</v>
      </c>
      <c r="G133" s="114">
        <v>4.26</v>
      </c>
      <c r="H133" s="114">
        <v>0.3</v>
      </c>
      <c r="I133" s="115">
        <v>37.56</v>
      </c>
      <c r="J133" s="81">
        <v>141</v>
      </c>
      <c r="K133" s="82">
        <v>108</v>
      </c>
      <c r="L133" s="81">
        <v>4.8</v>
      </c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</row>
    <row r="134" spans="1:23" ht="15" x14ac:dyDescent="0.25">
      <c r="A134" s="23"/>
      <c r="B134" s="15"/>
      <c r="C134" s="11"/>
      <c r="D134" s="7" t="s">
        <v>32</v>
      </c>
      <c r="E134" s="117" t="s">
        <v>49</v>
      </c>
      <c r="F134" s="116">
        <v>35</v>
      </c>
      <c r="G134" s="114">
        <v>5.2</v>
      </c>
      <c r="H134" s="114">
        <v>1.2</v>
      </c>
      <c r="I134" s="115">
        <v>26.47</v>
      </c>
      <c r="J134" s="81">
        <v>104</v>
      </c>
      <c r="K134" s="82">
        <v>109</v>
      </c>
      <c r="L134" s="81">
        <v>2.8</v>
      </c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</row>
    <row r="135" spans="1:23" ht="15" x14ac:dyDescent="0.25">
      <c r="A135" s="23"/>
      <c r="B135" s="15"/>
      <c r="C135" s="11"/>
      <c r="D135" s="6" t="s">
        <v>85</v>
      </c>
      <c r="E135" s="87"/>
      <c r="F135" s="81"/>
      <c r="G135" s="81"/>
      <c r="H135" s="81"/>
      <c r="I135" s="81"/>
      <c r="J135" s="81"/>
      <c r="K135" s="82"/>
      <c r="L135" s="81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</row>
    <row r="136" spans="1:23" ht="15" x14ac:dyDescent="0.25">
      <c r="A136" s="23"/>
      <c r="B136" s="15"/>
      <c r="C136" s="11"/>
      <c r="D136" s="6"/>
      <c r="E136" s="87"/>
      <c r="F136" s="81"/>
      <c r="G136" s="81"/>
      <c r="H136" s="81"/>
      <c r="I136" s="81"/>
      <c r="J136" s="81"/>
      <c r="K136" s="82"/>
      <c r="L136" s="81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</row>
    <row r="137" spans="1:23" ht="15" x14ac:dyDescent="0.25">
      <c r="A137" s="24"/>
      <c r="B137" s="17"/>
      <c r="C137" s="8"/>
      <c r="D137" s="18" t="s">
        <v>33</v>
      </c>
      <c r="E137" s="90"/>
      <c r="F137" s="91">
        <f>SUM(F128:F136)</f>
        <v>805</v>
      </c>
      <c r="G137" s="91">
        <f t="shared" ref="G137:J137" si="2">SUM(G128:G136)</f>
        <v>23.77</v>
      </c>
      <c r="H137" s="91">
        <f t="shared" si="2"/>
        <v>23.720000000000002</v>
      </c>
      <c r="I137" s="91">
        <f t="shared" si="2"/>
        <v>116.27000000000001</v>
      </c>
      <c r="J137" s="91">
        <f t="shared" si="2"/>
        <v>672.64</v>
      </c>
      <c r="K137" s="92"/>
      <c r="L137" s="107">
        <f t="shared" ref="L137" si="3">SUM(L128:L136)</f>
        <v>91.999999999999986</v>
      </c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</row>
    <row r="138" spans="1:23" ht="15" customHeight="1" thickBot="1" x14ac:dyDescent="0.25">
      <c r="A138" s="29">
        <f>A120</f>
        <v>2</v>
      </c>
      <c r="B138" s="30">
        <f>B120</f>
        <v>2</v>
      </c>
      <c r="C138" s="131" t="s">
        <v>4</v>
      </c>
      <c r="D138" s="134"/>
      <c r="E138" s="93"/>
      <c r="F138" s="94">
        <f>F127+F137</f>
        <v>1335</v>
      </c>
      <c r="G138" s="94">
        <f t="shared" ref="G138:J138" si="4">G127+G137</f>
        <v>39.54</v>
      </c>
      <c r="H138" s="94">
        <f t="shared" si="4"/>
        <v>40.510000000000005</v>
      </c>
      <c r="I138" s="94">
        <f t="shared" si="4"/>
        <v>185.17000000000002</v>
      </c>
      <c r="J138" s="94">
        <f t="shared" si="4"/>
        <v>1142.98</v>
      </c>
      <c r="K138" s="94"/>
      <c r="L138" s="118">
        <f t="shared" ref="L138" si="5">L127+L137</f>
        <v>159</v>
      </c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</row>
    <row r="139" spans="1:23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19" t="s">
        <v>50</v>
      </c>
      <c r="F139" s="40">
        <v>180</v>
      </c>
      <c r="G139" s="54">
        <v>5.36</v>
      </c>
      <c r="H139" s="54">
        <v>8.26</v>
      </c>
      <c r="I139" s="55">
        <v>4.1900000000000004</v>
      </c>
      <c r="J139" s="40">
        <v>186.32</v>
      </c>
      <c r="K139" s="41">
        <v>301</v>
      </c>
      <c r="L139" s="40">
        <v>30.74</v>
      </c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</row>
    <row r="140" spans="1:23" ht="15" customHeight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</row>
    <row r="141" spans="1:23" ht="27" customHeight="1" x14ac:dyDescent="0.25">
      <c r="A141" s="23"/>
      <c r="B141" s="15"/>
      <c r="C141" s="11"/>
      <c r="D141" s="7" t="s">
        <v>22</v>
      </c>
      <c r="E141" s="120" t="s">
        <v>51</v>
      </c>
      <c r="F141" s="43">
        <v>200</v>
      </c>
      <c r="G141" s="56">
        <v>3.2</v>
      </c>
      <c r="H141" s="56">
        <v>4.25</v>
      </c>
      <c r="I141" s="57">
        <v>17.260000000000002</v>
      </c>
      <c r="J141" s="57">
        <v>79</v>
      </c>
      <c r="K141" s="44">
        <v>501</v>
      </c>
      <c r="L141" s="43">
        <v>11.48</v>
      </c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</row>
    <row r="142" spans="1:23" ht="15.75" customHeight="1" x14ac:dyDescent="0.25">
      <c r="A142" s="23"/>
      <c r="B142" s="15"/>
      <c r="C142" s="11"/>
      <c r="D142" s="7" t="s">
        <v>23</v>
      </c>
      <c r="E142" s="120" t="s">
        <v>52</v>
      </c>
      <c r="F142" s="43">
        <v>100</v>
      </c>
      <c r="G142" s="56">
        <v>6.37</v>
      </c>
      <c r="H142" s="56">
        <v>2.9</v>
      </c>
      <c r="I142" s="57">
        <v>36.28</v>
      </c>
      <c r="J142" s="43">
        <v>175</v>
      </c>
      <c r="K142" s="44">
        <v>111</v>
      </c>
      <c r="L142" s="43">
        <v>12</v>
      </c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</row>
    <row r="143" spans="1:23" ht="15" x14ac:dyDescent="0.25">
      <c r="A143" s="23"/>
      <c r="B143" s="15"/>
      <c r="C143" s="11"/>
      <c r="D143" s="7" t="s">
        <v>24</v>
      </c>
      <c r="E143" s="120" t="s">
        <v>74</v>
      </c>
      <c r="F143" s="43">
        <v>100</v>
      </c>
      <c r="G143" s="56">
        <v>0.4</v>
      </c>
      <c r="H143" s="56">
        <v>0.4</v>
      </c>
      <c r="I143" s="57">
        <v>9.8000000000000007</v>
      </c>
      <c r="J143" s="43">
        <v>47</v>
      </c>
      <c r="K143" s="44">
        <v>112</v>
      </c>
      <c r="L143" s="43">
        <v>12.78</v>
      </c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</row>
    <row r="144" spans="1:23" ht="15" customHeight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</row>
    <row r="145" spans="1:23" ht="17.25" customHeight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</row>
    <row r="146" spans="1:23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15.33</v>
      </c>
      <c r="H146" s="19">
        <f>SUM(H139:H145)</f>
        <v>15.81</v>
      </c>
      <c r="I146" s="19">
        <f>SUM(I139:I145)</f>
        <v>67.53</v>
      </c>
      <c r="J146" s="19">
        <f>SUM(J139:J145)</f>
        <v>487.32</v>
      </c>
      <c r="K146" s="25"/>
      <c r="L146" s="19">
        <f>SUM(L139:L145)</f>
        <v>67</v>
      </c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</row>
    <row r="147" spans="1:23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1" t="s">
        <v>77</v>
      </c>
      <c r="F147" s="43">
        <v>100</v>
      </c>
      <c r="G147" s="58">
        <v>0.8</v>
      </c>
      <c r="H147" s="58">
        <v>0.1</v>
      </c>
      <c r="I147" s="59">
        <v>2.5</v>
      </c>
      <c r="J147" s="43">
        <v>14</v>
      </c>
      <c r="K147" s="44">
        <v>1</v>
      </c>
      <c r="L147" s="43">
        <v>10.91</v>
      </c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</row>
    <row r="148" spans="1:23" ht="15" x14ac:dyDescent="0.25">
      <c r="A148" s="23"/>
      <c r="B148" s="15"/>
      <c r="C148" s="11"/>
      <c r="D148" s="7" t="s">
        <v>27</v>
      </c>
      <c r="E148" s="112" t="s">
        <v>71</v>
      </c>
      <c r="F148" s="43">
        <v>200</v>
      </c>
      <c r="G148" s="62">
        <v>1.84</v>
      </c>
      <c r="H148" s="62">
        <v>4.83</v>
      </c>
      <c r="I148" s="63">
        <v>12.1</v>
      </c>
      <c r="J148" s="43">
        <v>157.26</v>
      </c>
      <c r="K148" s="44">
        <v>144</v>
      </c>
      <c r="L148" s="43">
        <v>20.54</v>
      </c>
    </row>
    <row r="149" spans="1:23" ht="15" x14ac:dyDescent="0.25">
      <c r="A149" s="23"/>
      <c r="B149" s="15"/>
      <c r="C149" s="11"/>
      <c r="D149" s="7" t="s">
        <v>28</v>
      </c>
      <c r="E149" s="112" t="s">
        <v>79</v>
      </c>
      <c r="F149" s="43">
        <v>220</v>
      </c>
      <c r="G149" s="62">
        <v>14.25</v>
      </c>
      <c r="H149" s="62">
        <v>19.47</v>
      </c>
      <c r="I149" s="63">
        <v>7.64</v>
      </c>
      <c r="J149" s="43">
        <v>192.37</v>
      </c>
      <c r="K149" s="44">
        <v>406</v>
      </c>
      <c r="L149" s="43">
        <v>40.83</v>
      </c>
    </row>
    <row r="150" spans="1:23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23" ht="15" x14ac:dyDescent="0.25">
      <c r="A151" s="23"/>
      <c r="B151" s="15"/>
      <c r="C151" s="11"/>
      <c r="D151" s="7" t="s">
        <v>30</v>
      </c>
      <c r="E151" s="112" t="s">
        <v>65</v>
      </c>
      <c r="F151" s="43">
        <v>200</v>
      </c>
      <c r="G151" s="62">
        <v>0.1</v>
      </c>
      <c r="H151" s="62">
        <v>0</v>
      </c>
      <c r="I151" s="63">
        <v>20.7</v>
      </c>
      <c r="J151" s="43">
        <v>62.47</v>
      </c>
      <c r="K151" s="44">
        <v>105</v>
      </c>
      <c r="L151" s="43">
        <v>12.12</v>
      </c>
    </row>
    <row r="152" spans="1:23" ht="15" x14ac:dyDescent="0.25">
      <c r="A152" s="23"/>
      <c r="B152" s="15"/>
      <c r="C152" s="11"/>
      <c r="D152" s="7" t="s">
        <v>31</v>
      </c>
      <c r="E152" s="112" t="s">
        <v>48</v>
      </c>
      <c r="F152" s="113">
        <v>60</v>
      </c>
      <c r="G152" s="114">
        <v>4.26</v>
      </c>
      <c r="H152" s="114">
        <v>0.3</v>
      </c>
      <c r="I152" s="115">
        <v>37.56</v>
      </c>
      <c r="J152" s="81">
        <v>141</v>
      </c>
      <c r="K152" s="82">
        <v>108</v>
      </c>
      <c r="L152" s="81">
        <v>4.8</v>
      </c>
    </row>
    <row r="153" spans="1:23" ht="15" x14ac:dyDescent="0.25">
      <c r="A153" s="23"/>
      <c r="B153" s="15"/>
      <c r="C153" s="11"/>
      <c r="D153" s="7" t="s">
        <v>32</v>
      </c>
      <c r="E153" s="117" t="s">
        <v>49</v>
      </c>
      <c r="F153" s="116">
        <v>35</v>
      </c>
      <c r="G153" s="114">
        <v>5.2</v>
      </c>
      <c r="H153" s="114">
        <v>1.2</v>
      </c>
      <c r="I153" s="115">
        <v>26.47</v>
      </c>
      <c r="J153" s="81">
        <v>104</v>
      </c>
      <c r="K153" s="82">
        <v>109</v>
      </c>
      <c r="L153" s="81">
        <v>2.8</v>
      </c>
    </row>
    <row r="154" spans="1:23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2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23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>SUM(G147:G155)</f>
        <v>26.45</v>
      </c>
      <c r="H156" s="19">
        <f>SUM(H147:H155)</f>
        <v>25.9</v>
      </c>
      <c r="I156" s="19">
        <f>SUM(I147:I155)</f>
        <v>106.97</v>
      </c>
      <c r="J156" s="19">
        <f>SUM(J147:J155)</f>
        <v>671.1</v>
      </c>
      <c r="K156" s="25"/>
      <c r="L156" s="122">
        <f>SUM(L147:L155)</f>
        <v>92</v>
      </c>
    </row>
    <row r="157" spans="1:23" ht="15" x14ac:dyDescent="0.2">
      <c r="A157" s="29">
        <f>A139</f>
        <v>2</v>
      </c>
      <c r="B157" s="30">
        <f>B139</f>
        <v>3</v>
      </c>
      <c r="C157" s="131" t="s">
        <v>4</v>
      </c>
      <c r="D157" s="132"/>
      <c r="E157" s="31"/>
      <c r="F157" s="32">
        <f>F146+F156</f>
        <v>1395</v>
      </c>
      <c r="G157" s="32">
        <f>G146+G156</f>
        <v>41.78</v>
      </c>
      <c r="H157" s="32">
        <f>H146+H156</f>
        <v>41.71</v>
      </c>
      <c r="I157" s="32">
        <f>I146+I156</f>
        <v>174.5</v>
      </c>
      <c r="J157" s="32">
        <f>J146+J156</f>
        <v>1158.42</v>
      </c>
      <c r="K157" s="32"/>
      <c r="L157" s="123">
        <f>L146+L156</f>
        <v>159</v>
      </c>
    </row>
    <row r="158" spans="1:23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25" t="s">
        <v>90</v>
      </c>
      <c r="F158" s="40">
        <v>185</v>
      </c>
      <c r="G158" s="126">
        <v>7.91</v>
      </c>
      <c r="H158" s="126">
        <v>6.38</v>
      </c>
      <c r="I158" s="127">
        <v>40.619999999999997</v>
      </c>
      <c r="J158" s="40">
        <v>211</v>
      </c>
      <c r="K158" s="41">
        <v>316</v>
      </c>
      <c r="L158" s="40">
        <v>37.24</v>
      </c>
    </row>
    <row r="159" spans="1:23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23" ht="15" x14ac:dyDescent="0.25">
      <c r="A160" s="23"/>
      <c r="B160" s="15"/>
      <c r="C160" s="11"/>
      <c r="D160" s="7" t="s">
        <v>22</v>
      </c>
      <c r="E160" s="128" t="s">
        <v>91</v>
      </c>
      <c r="F160" s="43">
        <v>200</v>
      </c>
      <c r="G160" s="43">
        <v>4.18</v>
      </c>
      <c r="H160" s="43">
        <v>4.26</v>
      </c>
      <c r="I160" s="43">
        <v>6.84</v>
      </c>
      <c r="J160" s="43">
        <v>137.65</v>
      </c>
      <c r="K160" s="44">
        <v>496</v>
      </c>
      <c r="L160" s="43">
        <v>10.41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129" t="s">
        <v>92</v>
      </c>
      <c r="G161" s="43">
        <v>3.57</v>
      </c>
      <c r="H161" s="43">
        <v>5.16</v>
      </c>
      <c r="I161" s="43">
        <v>19.64</v>
      </c>
      <c r="J161" s="43">
        <v>124.37</v>
      </c>
      <c r="K161" s="44">
        <v>91</v>
      </c>
      <c r="L161" s="43">
        <v>19.350000000000001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f>SUM(G158:G164)</f>
        <v>15.66</v>
      </c>
      <c r="H165" s="19">
        <f>SUM(H158:H164)</f>
        <v>15.8</v>
      </c>
      <c r="I165" s="19">
        <f>SUM(I158:I164)</f>
        <v>67.099999999999994</v>
      </c>
      <c r="J165" s="19">
        <f>SUM(J158:J164)</f>
        <v>473.02</v>
      </c>
      <c r="K165" s="25"/>
      <c r="L165" s="122">
        <f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7" t="s">
        <v>93</v>
      </c>
      <c r="F166" s="43">
        <v>100</v>
      </c>
      <c r="G166" s="43">
        <v>0.14000000000000001</v>
      </c>
      <c r="H166" s="43">
        <v>0.2</v>
      </c>
      <c r="I166" s="43">
        <v>1.1100000000000001</v>
      </c>
      <c r="J166" s="43">
        <v>24</v>
      </c>
      <c r="K166" s="44">
        <v>106</v>
      </c>
      <c r="L166" s="43">
        <v>7.5</v>
      </c>
    </row>
    <row r="167" spans="1:12" ht="15" x14ac:dyDescent="0.25">
      <c r="A167" s="23"/>
      <c r="B167" s="15"/>
      <c r="C167" s="11"/>
      <c r="D167" s="7" t="s">
        <v>27</v>
      </c>
      <c r="E167" s="67" t="s">
        <v>63</v>
      </c>
      <c r="F167" s="43">
        <v>200</v>
      </c>
      <c r="G167" s="43">
        <v>1.64</v>
      </c>
      <c r="H167" s="43">
        <v>4.2</v>
      </c>
      <c r="I167" s="43">
        <v>13</v>
      </c>
      <c r="J167" s="43">
        <v>52.39</v>
      </c>
      <c r="K167" s="44">
        <v>134</v>
      </c>
      <c r="L167" s="43">
        <v>22.42</v>
      </c>
    </row>
    <row r="168" spans="1:12" ht="15" x14ac:dyDescent="0.25">
      <c r="A168" s="23"/>
      <c r="B168" s="15"/>
      <c r="C168" s="11"/>
      <c r="D168" s="7" t="s">
        <v>28</v>
      </c>
      <c r="E168" s="67" t="s">
        <v>94</v>
      </c>
      <c r="F168" s="43">
        <v>90</v>
      </c>
      <c r="G168" s="43">
        <v>7.64</v>
      </c>
      <c r="H168" s="43">
        <v>8.67</v>
      </c>
      <c r="I168" s="43">
        <v>4.3899999999999997</v>
      </c>
      <c r="J168" s="43">
        <v>142.36000000000001</v>
      </c>
      <c r="K168" s="44">
        <v>367</v>
      </c>
      <c r="L168" s="43">
        <v>39.1</v>
      </c>
    </row>
    <row r="169" spans="1:12" ht="15" x14ac:dyDescent="0.25">
      <c r="A169" s="23"/>
      <c r="B169" s="15"/>
      <c r="C169" s="11"/>
      <c r="D169" s="7" t="s">
        <v>29</v>
      </c>
      <c r="E169" s="67" t="s">
        <v>64</v>
      </c>
      <c r="F169" s="43">
        <v>180</v>
      </c>
      <c r="G169" s="43">
        <v>5.61</v>
      </c>
      <c r="H169" s="43">
        <v>10.46</v>
      </c>
      <c r="I169" s="43">
        <v>31.29</v>
      </c>
      <c r="J169" s="43">
        <v>139.28</v>
      </c>
      <c r="K169" s="44">
        <v>237</v>
      </c>
      <c r="L169" s="43">
        <v>8.18</v>
      </c>
    </row>
    <row r="170" spans="1:12" ht="15" x14ac:dyDescent="0.25">
      <c r="A170" s="23"/>
      <c r="B170" s="15"/>
      <c r="C170" s="11"/>
      <c r="D170" s="7" t="s">
        <v>30</v>
      </c>
      <c r="E170" s="67" t="s">
        <v>95</v>
      </c>
      <c r="F170" s="43">
        <v>200</v>
      </c>
      <c r="G170" s="43">
        <v>0.1</v>
      </c>
      <c r="H170" s="43">
        <v>0</v>
      </c>
      <c r="I170" s="43">
        <v>20.7</v>
      </c>
      <c r="J170" s="43">
        <v>83</v>
      </c>
      <c r="K170" s="44">
        <v>520</v>
      </c>
      <c r="L170" s="43">
        <v>7.2</v>
      </c>
    </row>
    <row r="171" spans="1:12" ht="15" x14ac:dyDescent="0.25">
      <c r="A171" s="23"/>
      <c r="B171" s="15"/>
      <c r="C171" s="11"/>
      <c r="D171" s="7" t="s">
        <v>31</v>
      </c>
      <c r="E171" s="112" t="s">
        <v>48</v>
      </c>
      <c r="F171" s="113">
        <v>60</v>
      </c>
      <c r="G171" s="114">
        <v>4.26</v>
      </c>
      <c r="H171" s="114">
        <v>0.3</v>
      </c>
      <c r="I171" s="115">
        <v>37.56</v>
      </c>
      <c r="J171" s="81">
        <v>141</v>
      </c>
      <c r="K171" s="82">
        <v>108</v>
      </c>
      <c r="L171" s="81">
        <v>4.8</v>
      </c>
    </row>
    <row r="172" spans="1:12" ht="15" x14ac:dyDescent="0.25">
      <c r="A172" s="23"/>
      <c r="B172" s="15"/>
      <c r="C172" s="11"/>
      <c r="D172" s="7" t="s">
        <v>32</v>
      </c>
      <c r="E172" s="117" t="s">
        <v>49</v>
      </c>
      <c r="F172" s="116">
        <v>35</v>
      </c>
      <c r="G172" s="114">
        <v>5.2</v>
      </c>
      <c r="H172" s="114">
        <v>1.2</v>
      </c>
      <c r="I172" s="115">
        <v>26.47</v>
      </c>
      <c r="J172" s="81">
        <v>104</v>
      </c>
      <c r="K172" s="82">
        <v>109</v>
      </c>
      <c r="L172" s="81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>SUM(G166:G174)</f>
        <v>24.59</v>
      </c>
      <c r="H175" s="19">
        <f>SUM(H166:H174)</f>
        <v>25.03</v>
      </c>
      <c r="I175" s="19">
        <f>SUM(I166:I174)</f>
        <v>134.51999999999998</v>
      </c>
      <c r="J175" s="19">
        <f>SUM(J166:J174)</f>
        <v>686.03</v>
      </c>
      <c r="K175" s="25"/>
      <c r="L175" s="122">
        <f>SUM(L166:L174)</f>
        <v>92.000000000000014</v>
      </c>
    </row>
    <row r="176" spans="1:12" ht="15" x14ac:dyDescent="0.2">
      <c r="A176" s="29">
        <f>A158</f>
        <v>2</v>
      </c>
      <c r="B176" s="30">
        <f>B158</f>
        <v>4</v>
      </c>
      <c r="C176" s="131" t="s">
        <v>4</v>
      </c>
      <c r="D176" s="132"/>
      <c r="E176" s="31"/>
      <c r="F176" s="32">
        <f>F165+F175</f>
        <v>1365</v>
      </c>
      <c r="G176" s="32">
        <f>G165+G175</f>
        <v>40.25</v>
      </c>
      <c r="H176" s="32">
        <f>H165+H175</f>
        <v>40.83</v>
      </c>
      <c r="I176" s="32">
        <f>I165+I175</f>
        <v>201.61999999999998</v>
      </c>
      <c r="J176" s="32">
        <f>J165+J175</f>
        <v>1159.05</v>
      </c>
      <c r="K176" s="32"/>
      <c r="L176" s="123">
        <f>L165+L175</f>
        <v>159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7</v>
      </c>
      <c r="H177" s="40">
        <v>6.72</v>
      </c>
      <c r="I177" s="40">
        <v>16.32</v>
      </c>
      <c r="J177" s="40">
        <v>186</v>
      </c>
      <c r="K177" s="41">
        <v>260</v>
      </c>
      <c r="L177" s="40">
        <v>20.329999999999998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494</v>
      </c>
      <c r="L179" s="43">
        <v>5.32</v>
      </c>
    </row>
    <row r="180" spans="1:12" ht="15" x14ac:dyDescent="0.25">
      <c r="A180" s="23"/>
      <c r="B180" s="15"/>
      <c r="C180" s="11"/>
      <c r="D180" s="7" t="s">
        <v>23</v>
      </c>
      <c r="E180" s="42" t="s">
        <v>97</v>
      </c>
      <c r="F180" s="43" t="s">
        <v>84</v>
      </c>
      <c r="G180" s="43">
        <v>5</v>
      </c>
      <c r="H180" s="43">
        <v>6.48</v>
      </c>
      <c r="I180" s="43">
        <v>22</v>
      </c>
      <c r="J180" s="43">
        <v>142</v>
      </c>
      <c r="K180" s="44">
        <v>91</v>
      </c>
      <c r="L180" s="43">
        <v>35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69</v>
      </c>
      <c r="F182" s="43">
        <v>23</v>
      </c>
      <c r="G182" s="43">
        <v>3.4</v>
      </c>
      <c r="H182" s="43">
        <v>2.67</v>
      </c>
      <c r="I182" s="43">
        <v>13.87</v>
      </c>
      <c r="J182" s="43">
        <v>95</v>
      </c>
      <c r="K182" s="44" t="s">
        <v>98</v>
      </c>
      <c r="L182" s="43">
        <v>6.35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553</v>
      </c>
      <c r="G184" s="19">
        <f>SUM(G177:G183)</f>
        <v>15.4</v>
      </c>
      <c r="H184" s="19">
        <f>SUM(H177:H183)</f>
        <v>15.87</v>
      </c>
      <c r="I184" s="19">
        <f>SUM(I177:I183)</f>
        <v>67.19</v>
      </c>
      <c r="J184" s="19">
        <f>SUM(J177:J183)</f>
        <v>484</v>
      </c>
      <c r="K184" s="25"/>
      <c r="L184" s="122">
        <f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62</v>
      </c>
      <c r="F185" s="43">
        <v>100</v>
      </c>
      <c r="G185" s="43">
        <v>1.17</v>
      </c>
      <c r="H185" s="43">
        <v>4.3600000000000003</v>
      </c>
      <c r="I185" s="43">
        <v>3.54</v>
      </c>
      <c r="J185" s="43">
        <v>56.38</v>
      </c>
      <c r="K185" s="44">
        <v>76</v>
      </c>
      <c r="L185" s="43">
        <v>10.34</v>
      </c>
    </row>
    <row r="186" spans="1:12" ht="15" x14ac:dyDescent="0.25">
      <c r="A186" s="23"/>
      <c r="B186" s="15"/>
      <c r="C186" s="11"/>
      <c r="D186" s="7" t="s">
        <v>27</v>
      </c>
      <c r="E186" s="67" t="s">
        <v>78</v>
      </c>
      <c r="F186" s="43">
        <v>200</v>
      </c>
      <c r="G186" s="43">
        <v>1.9</v>
      </c>
      <c r="H186" s="43">
        <v>7.25</v>
      </c>
      <c r="I186" s="43">
        <v>5.65</v>
      </c>
      <c r="J186" s="43">
        <v>96.6</v>
      </c>
      <c r="K186" s="44">
        <v>157</v>
      </c>
      <c r="L186" s="43">
        <v>18.920000000000002</v>
      </c>
    </row>
    <row r="187" spans="1:12" ht="15" x14ac:dyDescent="0.25">
      <c r="A187" s="23"/>
      <c r="B187" s="15"/>
      <c r="C187" s="11"/>
      <c r="D187" s="7" t="s">
        <v>28</v>
      </c>
      <c r="E187" s="67" t="s">
        <v>99</v>
      </c>
      <c r="F187" s="43">
        <v>100</v>
      </c>
      <c r="G187" s="43">
        <v>10.67</v>
      </c>
      <c r="H187" s="43">
        <v>5.29</v>
      </c>
      <c r="I187" s="43">
        <v>3.3</v>
      </c>
      <c r="J187" s="43">
        <v>97.28</v>
      </c>
      <c r="K187" s="44">
        <v>405</v>
      </c>
      <c r="L187" s="43">
        <v>34.92</v>
      </c>
    </row>
    <row r="188" spans="1:12" ht="15" x14ac:dyDescent="0.25">
      <c r="A188" s="23"/>
      <c r="B188" s="15"/>
      <c r="C188" s="11"/>
      <c r="D188" s="7" t="s">
        <v>29</v>
      </c>
      <c r="E188" s="67" t="s">
        <v>100</v>
      </c>
      <c r="F188" s="43">
        <v>180</v>
      </c>
      <c r="G188" s="43">
        <v>2.64</v>
      </c>
      <c r="H188" s="43">
        <v>6.34</v>
      </c>
      <c r="I188" s="43">
        <v>25.34</v>
      </c>
      <c r="J188" s="43">
        <v>104.23</v>
      </c>
      <c r="K188" s="44">
        <v>429</v>
      </c>
      <c r="L188" s="43">
        <v>12.88</v>
      </c>
    </row>
    <row r="189" spans="1:12" ht="15" x14ac:dyDescent="0.25">
      <c r="A189" s="23"/>
      <c r="B189" s="15"/>
      <c r="C189" s="11"/>
      <c r="D189" s="7" t="s">
        <v>30</v>
      </c>
      <c r="E189" s="67" t="s">
        <v>95</v>
      </c>
      <c r="F189" s="43">
        <v>200</v>
      </c>
      <c r="G189" s="43">
        <v>0.1</v>
      </c>
      <c r="H189" s="43">
        <v>0</v>
      </c>
      <c r="I189" s="43">
        <v>20.7</v>
      </c>
      <c r="J189" s="43">
        <v>83</v>
      </c>
      <c r="K189" s="44">
        <v>520</v>
      </c>
      <c r="L189" s="43">
        <v>7.34</v>
      </c>
    </row>
    <row r="190" spans="1:12" ht="15" x14ac:dyDescent="0.25">
      <c r="A190" s="23"/>
      <c r="B190" s="15"/>
      <c r="C190" s="11"/>
      <c r="D190" s="7" t="s">
        <v>31</v>
      </c>
      <c r="E190" s="112" t="s">
        <v>48</v>
      </c>
      <c r="F190" s="113">
        <v>60</v>
      </c>
      <c r="G190" s="114">
        <v>4.26</v>
      </c>
      <c r="H190" s="114">
        <v>0.3</v>
      </c>
      <c r="I190" s="115">
        <v>37.56</v>
      </c>
      <c r="J190" s="81">
        <v>141</v>
      </c>
      <c r="K190" s="82">
        <v>108</v>
      </c>
      <c r="L190" s="81">
        <v>4.8</v>
      </c>
    </row>
    <row r="191" spans="1:12" ht="15" x14ac:dyDescent="0.25">
      <c r="A191" s="23"/>
      <c r="B191" s="15"/>
      <c r="C191" s="11"/>
      <c r="D191" s="7" t="s">
        <v>32</v>
      </c>
      <c r="E191" s="117" t="s">
        <v>49</v>
      </c>
      <c r="F191" s="116">
        <v>35</v>
      </c>
      <c r="G191" s="114">
        <v>5.2</v>
      </c>
      <c r="H191" s="114">
        <v>1.2</v>
      </c>
      <c r="I191" s="115">
        <v>26.47</v>
      </c>
      <c r="J191" s="81">
        <v>104</v>
      </c>
      <c r="K191" s="82">
        <v>109</v>
      </c>
      <c r="L191" s="81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>SUM(G185:G193)</f>
        <v>25.94</v>
      </c>
      <c r="H194" s="19">
        <f>SUM(H185:H193)</f>
        <v>24.74</v>
      </c>
      <c r="I194" s="19">
        <f>SUM(I185:I193)</f>
        <v>122.56</v>
      </c>
      <c r="J194" s="19">
        <f>SUM(J185:J193)</f>
        <v>682.49</v>
      </c>
      <c r="K194" s="25"/>
      <c r="L194" s="122">
        <f>SUM(L185:L193)</f>
        <v>92</v>
      </c>
    </row>
    <row r="195" spans="1:12" ht="15" x14ac:dyDescent="0.2">
      <c r="A195" s="29">
        <f>A177</f>
        <v>2</v>
      </c>
      <c r="B195" s="30">
        <f>B177</f>
        <v>5</v>
      </c>
      <c r="C195" s="131" t="s">
        <v>4</v>
      </c>
      <c r="D195" s="132"/>
      <c r="E195" s="31"/>
      <c r="F195" s="32">
        <f>F184+F194</f>
        <v>1428</v>
      </c>
      <c r="G195" s="32">
        <f>G184+G194</f>
        <v>41.34</v>
      </c>
      <c r="H195" s="32">
        <f>H184+H194</f>
        <v>40.61</v>
      </c>
      <c r="I195" s="32">
        <f>I184+I194</f>
        <v>189.75</v>
      </c>
      <c r="J195" s="32">
        <f>J184+J194</f>
        <v>1166.49</v>
      </c>
      <c r="K195" s="32"/>
      <c r="L195" s="123">
        <f>L184+L194</f>
        <v>159</v>
      </c>
    </row>
    <row r="196" spans="1:12" x14ac:dyDescent="0.2">
      <c r="A196" s="27"/>
      <c r="B196" s="28"/>
      <c r="C196" s="133" t="s">
        <v>5</v>
      </c>
      <c r="D196" s="133"/>
      <c r="E196" s="133"/>
      <c r="F196" s="34">
        <f>(F24+F43+F62+F81+F100+F119+F138+F157+F176+F195)/(IF(F24=0,0,1)+IF(F43=0,0,1)+IF(F62=0,0,1)+IF(F81=0,0,1)+IF(F100=0,0,1)+IF(F119=0,0,1)+IF(F138=0,0,1)+IF(F157=0,0,1)+IF(F176=0,0,1)+IF(F195=0,0,1))</f>
        <v>1373</v>
      </c>
      <c r="G196" s="34">
        <f>(G24+G43+G62+G81+G100+G119+G138+G157+G176+G195)/(IF(G24=0,0,1)+IF(G43=0,0,1)+IF(G62=0,0,1)+IF(G81=0,0,1)+IF(G100=0,0,1)+IF(G119=0,0,1)+IF(G138=0,0,1)+IF(G157=0,0,1)+IF(G176=0,0,1)+IF(G195=0,0,1))</f>
        <v>40.000999999999998</v>
      </c>
      <c r="H196" s="34">
        <f>(H24+H43+H62+H81+H100+H119+H138+H157+H176+H195)/(IF(H24=0,0,1)+IF(H43=0,0,1)+IF(H62=0,0,1)+IF(H81=0,0,1)+IF(H100=0,0,1)+IF(H119=0,0,1)+IF(H138=0,0,1)+IF(H157=0,0,1)+IF(H176=0,0,1)+IF(H195=0,0,1))</f>
        <v>40.336999999999996</v>
      </c>
      <c r="I196" s="34">
        <f>(I24+I43+I62+I81+I100+I119+I138+I157+I176+I195)/(IF(I24=0,0,1)+IF(I43=0,0,1)+IF(I62=0,0,1)+IF(I81=0,0,1)+IF(I100=0,0,1)+IF(I119=0,0,1)+IF(I138=0,0,1)+IF(I157=0,0,1)+IF(I176=0,0,1)+IF(I195=0,0,1))</f>
        <v>181.053</v>
      </c>
      <c r="J196" s="34">
        <f>(J24+J43+J62+J81+J100+J119+J138+J157+J176+J195)/(IF(J24=0,0,1)+IF(J43=0,0,1)+IF(J62=0,0,1)+IF(J81=0,0,1)+IF(J100=0,0,1)+IF(J119=0,0,1)+IF(J138=0,0,1)+IF(J157=0,0,1)+IF(J176=0,0,1)+IF(J195=0,0,1))</f>
        <v>1161.374</v>
      </c>
      <c r="K196" s="34"/>
      <c r="L196" s="130">
        <f>(L24+L43+L62+L81+L100+L119+L138+L157+L176+L195)/(IF(L24=0,0,1)+IF(L43=0,0,1)+IF(L62=0,0,1)+IF(L81=0,0,1)+IF(L100=0,0,1)+IF(L119=0,0,1)+IF(L138=0,0,1)+IF(L157=0,0,1)+IF(L176=0,0,1)+IF(L195=0,0,1))</f>
        <v>159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dcterms:created xsi:type="dcterms:W3CDTF">2022-05-16T14:23:56Z</dcterms:created>
  <dcterms:modified xsi:type="dcterms:W3CDTF">2023-11-15T01:06:35Z</dcterms:modified>
</cp:coreProperties>
</file>